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ГАЗ1" sheetId="1" r:id="rId1"/>
    <sheet name="ГАЗ2" sheetId="2" r:id="rId2"/>
  </sheets>
  <definedNames>
    <definedName name="_xlnm._FilterDatabase" localSheetId="0" hidden="1">ГАЗ1!$A$4:$G$576</definedName>
    <definedName name="_xlnm._FilterDatabase" localSheetId="1" hidden="1">ГАЗ2!$A$11:$H$46</definedName>
    <definedName name="_xlnm.Print_Area" localSheetId="0">ГАЗ1!$A$1:$K$598</definedName>
    <definedName name="_xlnm.Print_Area" localSheetId="1">ГАЗ2!$A$14:$F$41</definedName>
  </definedNames>
  <calcPr calcId="124519" refMode="R1C1"/>
</workbook>
</file>

<file path=xl/calcChain.xml><?xml version="1.0" encoding="utf-8"?>
<calcChain xmlns="http://schemas.openxmlformats.org/spreadsheetml/2006/main">
  <c r="G106" i="1"/>
  <c r="G144"/>
  <c r="G145"/>
  <c r="G174"/>
  <c r="G177"/>
  <c r="G209"/>
  <c r="G249"/>
  <c r="G276"/>
  <c r="G316"/>
  <c r="G317"/>
  <c r="G331"/>
  <c r="G332"/>
  <c r="G333"/>
  <c r="G521"/>
  <c r="G522"/>
  <c r="G523"/>
  <c r="G565"/>
  <c r="G566"/>
  <c r="G69"/>
  <c r="G63"/>
  <c r="G33"/>
  <c r="G35"/>
  <c r="G42"/>
  <c r="G20"/>
  <c r="G21"/>
  <c r="G13"/>
  <c r="G21" i="2" l="1"/>
  <c r="G29"/>
  <c r="G37"/>
  <c r="F15"/>
  <c r="G15" s="1"/>
  <c r="F16"/>
  <c r="G16" s="1"/>
  <c r="F17"/>
  <c r="G17" s="1"/>
  <c r="F18"/>
  <c r="G18" s="1"/>
  <c r="F19"/>
  <c r="G19" s="1"/>
  <c r="F20"/>
  <c r="G20" s="1"/>
  <c r="F21"/>
  <c r="F22"/>
  <c r="G22" s="1"/>
  <c r="F23"/>
  <c r="G23" s="1"/>
  <c r="F24"/>
  <c r="G24" s="1"/>
  <c r="F25"/>
  <c r="G25" s="1"/>
  <c r="F26"/>
  <c r="G26" s="1"/>
  <c r="F27"/>
  <c r="G27" s="1"/>
  <c r="F28"/>
  <c r="G28" s="1"/>
  <c r="F29"/>
  <c r="F30"/>
  <c r="G30" s="1"/>
  <c r="F31"/>
  <c r="G31" s="1"/>
  <c r="F32"/>
  <c r="G32" s="1"/>
  <c r="F33"/>
  <c r="G33" s="1"/>
  <c r="F34"/>
  <c r="G34" s="1"/>
  <c r="F35"/>
  <c r="G35" s="1"/>
  <c r="F36"/>
  <c r="G36" s="1"/>
  <c r="F37"/>
  <c r="F38"/>
  <c r="G38" s="1"/>
  <c r="F39"/>
  <c r="G39" s="1"/>
  <c r="F40"/>
  <c r="G40" s="1"/>
  <c r="F41"/>
  <c r="G41" s="1"/>
  <c r="F14"/>
  <c r="G14" s="1"/>
  <c r="G42" s="1"/>
  <c r="G43" s="1"/>
  <c r="F8" i="1"/>
  <c r="G8" s="1"/>
  <c r="F9"/>
  <c r="G9" s="1"/>
  <c r="F10"/>
  <c r="G10" s="1"/>
  <c r="F11"/>
  <c r="G11" s="1"/>
  <c r="F12"/>
  <c r="G12" s="1"/>
  <c r="F14"/>
  <c r="G14" s="1"/>
  <c r="F15"/>
  <c r="G15" s="1"/>
  <c r="F16"/>
  <c r="G16" s="1"/>
  <c r="F17"/>
  <c r="G17" s="1"/>
  <c r="F18"/>
  <c r="G18" s="1"/>
  <c r="F19"/>
  <c r="G19" s="1"/>
  <c r="F22"/>
  <c r="G22" s="1"/>
  <c r="F23"/>
  <c r="G23" s="1"/>
  <c r="F24"/>
  <c r="G24" s="1"/>
  <c r="G25"/>
  <c r="F26"/>
  <c r="G26" s="1"/>
  <c r="F27"/>
  <c r="G27" s="1"/>
  <c r="F28"/>
  <c r="G28" s="1"/>
  <c r="F29"/>
  <c r="G29" s="1"/>
  <c r="F30"/>
  <c r="G30" s="1"/>
  <c r="F31"/>
  <c r="G31" s="1"/>
  <c r="F32"/>
  <c r="G32" s="1"/>
  <c r="F34"/>
  <c r="G34" s="1"/>
  <c r="F36"/>
  <c r="G36" s="1"/>
  <c r="F37"/>
  <c r="G37" s="1"/>
  <c r="F38"/>
  <c r="G38" s="1"/>
  <c r="F39"/>
  <c r="G39" s="1"/>
  <c r="F40"/>
  <c r="G40" s="1"/>
  <c r="F41"/>
  <c r="G41" s="1"/>
  <c r="F43"/>
  <c r="G43" s="1"/>
  <c r="F44"/>
  <c r="G44" s="1"/>
  <c r="F45"/>
  <c r="G45" s="1"/>
  <c r="F46"/>
  <c r="G46" s="1"/>
  <c r="F47"/>
  <c r="G47" s="1"/>
  <c r="F48"/>
  <c r="G48" s="1"/>
  <c r="F49"/>
  <c r="G49" s="1"/>
  <c r="F50"/>
  <c r="G50" s="1"/>
  <c r="F51"/>
  <c r="G51" s="1"/>
  <c r="F52"/>
  <c r="G52" s="1"/>
  <c r="F53"/>
  <c r="G53" s="1"/>
  <c r="F54"/>
  <c r="G54" s="1"/>
  <c r="F55"/>
  <c r="G55" s="1"/>
  <c r="F56"/>
  <c r="G56" s="1"/>
  <c r="F57"/>
  <c r="G57" s="1"/>
  <c r="F58"/>
  <c r="G58" s="1"/>
  <c r="F59"/>
  <c r="G59" s="1"/>
  <c r="F60"/>
  <c r="G60" s="1"/>
  <c r="F61"/>
  <c r="G61" s="1"/>
  <c r="F62"/>
  <c r="G62" s="1"/>
  <c r="F64"/>
  <c r="G64" s="1"/>
  <c r="F65"/>
  <c r="G65" s="1"/>
  <c r="F66"/>
  <c r="G66" s="1"/>
  <c r="F67"/>
  <c r="G67" s="1"/>
  <c r="F68"/>
  <c r="G68" s="1"/>
  <c r="F70"/>
  <c r="G70" s="1"/>
  <c r="F71"/>
  <c r="G71" s="1"/>
  <c r="F72"/>
  <c r="G72" s="1"/>
  <c r="F73"/>
  <c r="G73" s="1"/>
  <c r="F74"/>
  <c r="G74" s="1"/>
  <c r="F75"/>
  <c r="G75" s="1"/>
  <c r="F76"/>
  <c r="G76" s="1"/>
  <c r="F77"/>
  <c r="G77" s="1"/>
  <c r="F78"/>
  <c r="G78" s="1"/>
  <c r="F79"/>
  <c r="G79" s="1"/>
  <c r="F80"/>
  <c r="G80" s="1"/>
  <c r="F81"/>
  <c r="G81" s="1"/>
  <c r="F82"/>
  <c r="G82" s="1"/>
  <c r="F83"/>
  <c r="G83" s="1"/>
  <c r="F84"/>
  <c r="G84" s="1"/>
  <c r="F85"/>
  <c r="G85" s="1"/>
  <c r="F86"/>
  <c r="G86" s="1"/>
  <c r="F87"/>
  <c r="G87" s="1"/>
  <c r="F88"/>
  <c r="G88" s="1"/>
  <c r="F89"/>
  <c r="G89" s="1"/>
  <c r="F90"/>
  <c r="G90" s="1"/>
  <c r="F91"/>
  <c r="G91" s="1"/>
  <c r="F92"/>
  <c r="G92" s="1"/>
  <c r="F93"/>
  <c r="G93" s="1"/>
  <c r="F94"/>
  <c r="G94" s="1"/>
  <c r="F95"/>
  <c r="G95" s="1"/>
  <c r="F96"/>
  <c r="G96" s="1"/>
  <c r="F97"/>
  <c r="G97" s="1"/>
  <c r="F98"/>
  <c r="G98" s="1"/>
  <c r="F99"/>
  <c r="G99" s="1"/>
  <c r="F100"/>
  <c r="G100" s="1"/>
  <c r="F101"/>
  <c r="G101" s="1"/>
  <c r="F102"/>
  <c r="G102" s="1"/>
  <c r="F103"/>
  <c r="G103" s="1"/>
  <c r="F104"/>
  <c r="G104" s="1"/>
  <c r="F105"/>
  <c r="G105" s="1"/>
  <c r="F107"/>
  <c r="G107" s="1"/>
  <c r="F108"/>
  <c r="G108" s="1"/>
  <c r="F109"/>
  <c r="G109" s="1"/>
  <c r="F110"/>
  <c r="G110" s="1"/>
  <c r="F111"/>
  <c r="G111" s="1"/>
  <c r="F112"/>
  <c r="G112" s="1"/>
  <c r="F113"/>
  <c r="G113" s="1"/>
  <c r="F114"/>
  <c r="G114" s="1"/>
  <c r="F115"/>
  <c r="G115" s="1"/>
  <c r="F116"/>
  <c r="G116" s="1"/>
  <c r="F117"/>
  <c r="G117" s="1"/>
  <c r="F118"/>
  <c r="G118" s="1"/>
  <c r="F119"/>
  <c r="G119" s="1"/>
  <c r="F120"/>
  <c r="G120" s="1"/>
  <c r="F121"/>
  <c r="G121" s="1"/>
  <c r="F122"/>
  <c r="G122" s="1"/>
  <c r="F123"/>
  <c r="G123" s="1"/>
  <c r="F124"/>
  <c r="G124" s="1"/>
  <c r="F125"/>
  <c r="G125" s="1"/>
  <c r="F126"/>
  <c r="G126" s="1"/>
  <c r="F127"/>
  <c r="G127" s="1"/>
  <c r="F128"/>
  <c r="G128" s="1"/>
  <c r="F129"/>
  <c r="G129" s="1"/>
  <c r="F130"/>
  <c r="G130" s="1"/>
  <c r="F131"/>
  <c r="G131" s="1"/>
  <c r="F132"/>
  <c r="G132" s="1"/>
  <c r="F133"/>
  <c r="G133" s="1"/>
  <c r="F134"/>
  <c r="G134" s="1"/>
  <c r="F135"/>
  <c r="G135" s="1"/>
  <c r="F136"/>
  <c r="G136" s="1"/>
  <c r="F137"/>
  <c r="G137" s="1"/>
  <c r="F138"/>
  <c r="G138" s="1"/>
  <c r="F139"/>
  <c r="G139" s="1"/>
  <c r="F140"/>
  <c r="G140" s="1"/>
  <c r="F141"/>
  <c r="G141" s="1"/>
  <c r="F142"/>
  <c r="G142" s="1"/>
  <c r="F143"/>
  <c r="G143" s="1"/>
  <c r="F146"/>
  <c r="G146" s="1"/>
  <c r="F147"/>
  <c r="G147" s="1"/>
  <c r="F148"/>
  <c r="G148" s="1"/>
  <c r="F149"/>
  <c r="G149" s="1"/>
  <c r="F150"/>
  <c r="G150" s="1"/>
  <c r="F151"/>
  <c r="G151" s="1"/>
  <c r="F152"/>
  <c r="G152" s="1"/>
  <c r="F153"/>
  <c r="G153" s="1"/>
  <c r="F154"/>
  <c r="G154" s="1"/>
  <c r="F155"/>
  <c r="G155" s="1"/>
  <c r="F156"/>
  <c r="G156" s="1"/>
  <c r="F157"/>
  <c r="G157" s="1"/>
  <c r="F158"/>
  <c r="G158" s="1"/>
  <c r="F159"/>
  <c r="G159" s="1"/>
  <c r="F160"/>
  <c r="G160" s="1"/>
  <c r="F161"/>
  <c r="G161" s="1"/>
  <c r="F162"/>
  <c r="G162" s="1"/>
  <c r="F163"/>
  <c r="G163" s="1"/>
  <c r="F164"/>
  <c r="G164" s="1"/>
  <c r="F165"/>
  <c r="G165" s="1"/>
  <c r="F166"/>
  <c r="G166" s="1"/>
  <c r="F167"/>
  <c r="G167" s="1"/>
  <c r="F168"/>
  <c r="G168" s="1"/>
  <c r="F169"/>
  <c r="G169" s="1"/>
  <c r="F170"/>
  <c r="G170" s="1"/>
  <c r="F171"/>
  <c r="G171" s="1"/>
  <c r="F172"/>
  <c r="G172" s="1"/>
  <c r="F173"/>
  <c r="G173" s="1"/>
  <c r="F175"/>
  <c r="G175" s="1"/>
  <c r="F176"/>
  <c r="G176" s="1"/>
  <c r="F178"/>
  <c r="G178" s="1"/>
  <c r="F179"/>
  <c r="G179" s="1"/>
  <c r="F180"/>
  <c r="G180" s="1"/>
  <c r="F181"/>
  <c r="G181" s="1"/>
  <c r="F182"/>
  <c r="G182" s="1"/>
  <c r="F183"/>
  <c r="G183" s="1"/>
  <c r="F184"/>
  <c r="G184" s="1"/>
  <c r="F185"/>
  <c r="G185" s="1"/>
  <c r="F186"/>
  <c r="G186" s="1"/>
  <c r="F187"/>
  <c r="G187" s="1"/>
  <c r="F188"/>
  <c r="G188" s="1"/>
  <c r="F189"/>
  <c r="G189" s="1"/>
  <c r="F190"/>
  <c r="G190" s="1"/>
  <c r="F191"/>
  <c r="G191" s="1"/>
  <c r="F192"/>
  <c r="G192" s="1"/>
  <c r="F193"/>
  <c r="G193" s="1"/>
  <c r="F194"/>
  <c r="G194" s="1"/>
  <c r="F195"/>
  <c r="G195" s="1"/>
  <c r="F196"/>
  <c r="G196" s="1"/>
  <c r="F197"/>
  <c r="G197" s="1"/>
  <c r="F198"/>
  <c r="G198" s="1"/>
  <c r="F199"/>
  <c r="G199" s="1"/>
  <c r="F200"/>
  <c r="G200" s="1"/>
  <c r="F201"/>
  <c r="G201" s="1"/>
  <c r="F202"/>
  <c r="G202" s="1"/>
  <c r="F203"/>
  <c r="G203" s="1"/>
  <c r="F204"/>
  <c r="G204" s="1"/>
  <c r="F205"/>
  <c r="G205" s="1"/>
  <c r="F206"/>
  <c r="G206" s="1"/>
  <c r="F207"/>
  <c r="G207" s="1"/>
  <c r="F208"/>
  <c r="G208" s="1"/>
  <c r="F210"/>
  <c r="G210" s="1"/>
  <c r="F211"/>
  <c r="G211" s="1"/>
  <c r="F212"/>
  <c r="G212" s="1"/>
  <c r="F213"/>
  <c r="G213" s="1"/>
  <c r="F214"/>
  <c r="G214" s="1"/>
  <c r="F215"/>
  <c r="G215" s="1"/>
  <c r="F216"/>
  <c r="G216" s="1"/>
  <c r="F217"/>
  <c r="G217" s="1"/>
  <c r="F218"/>
  <c r="G218" s="1"/>
  <c r="F219"/>
  <c r="G219" s="1"/>
  <c r="F220"/>
  <c r="G220" s="1"/>
  <c r="F221"/>
  <c r="G221" s="1"/>
  <c r="F222"/>
  <c r="G222" s="1"/>
  <c r="F223"/>
  <c r="G223" s="1"/>
  <c r="F224"/>
  <c r="G224" s="1"/>
  <c r="F225"/>
  <c r="G225" s="1"/>
  <c r="F226"/>
  <c r="G226" s="1"/>
  <c r="F227"/>
  <c r="G227" s="1"/>
  <c r="F228"/>
  <c r="G228" s="1"/>
  <c r="F229"/>
  <c r="G229" s="1"/>
  <c r="F230"/>
  <c r="G230" s="1"/>
  <c r="F231"/>
  <c r="G231" s="1"/>
  <c r="F232"/>
  <c r="G232" s="1"/>
  <c r="F233"/>
  <c r="G233" s="1"/>
  <c r="F234"/>
  <c r="G234" s="1"/>
  <c r="F235"/>
  <c r="G235" s="1"/>
  <c r="F236"/>
  <c r="G236" s="1"/>
  <c r="F237"/>
  <c r="G237" s="1"/>
  <c r="F238"/>
  <c r="G238" s="1"/>
  <c r="F239"/>
  <c r="G239" s="1"/>
  <c r="F240"/>
  <c r="G240" s="1"/>
  <c r="F241"/>
  <c r="G241" s="1"/>
  <c r="F242"/>
  <c r="G242" s="1"/>
  <c r="F243"/>
  <c r="G243" s="1"/>
  <c r="F244"/>
  <c r="G244" s="1"/>
  <c r="F245"/>
  <c r="G245" s="1"/>
  <c r="F246"/>
  <c r="G246" s="1"/>
  <c r="F247"/>
  <c r="G247" s="1"/>
  <c r="F248"/>
  <c r="G248" s="1"/>
  <c r="F250"/>
  <c r="G250" s="1"/>
  <c r="F251"/>
  <c r="G251" s="1"/>
  <c r="F252"/>
  <c r="G252" s="1"/>
  <c r="F253"/>
  <c r="G253" s="1"/>
  <c r="F254"/>
  <c r="G254" s="1"/>
  <c r="F255"/>
  <c r="G255" s="1"/>
  <c r="F256"/>
  <c r="G256" s="1"/>
  <c r="F257"/>
  <c r="G257" s="1"/>
  <c r="F258"/>
  <c r="G258" s="1"/>
  <c r="F259"/>
  <c r="G259" s="1"/>
  <c r="F260"/>
  <c r="G260" s="1"/>
  <c r="F261"/>
  <c r="G261" s="1"/>
  <c r="F262"/>
  <c r="G262" s="1"/>
  <c r="F263"/>
  <c r="G263" s="1"/>
  <c r="F264"/>
  <c r="G264" s="1"/>
  <c r="F265"/>
  <c r="G265" s="1"/>
  <c r="F266"/>
  <c r="G266" s="1"/>
  <c r="F267"/>
  <c r="G267" s="1"/>
  <c r="F268"/>
  <c r="G268" s="1"/>
  <c r="F269"/>
  <c r="G269" s="1"/>
  <c r="F270"/>
  <c r="G270" s="1"/>
  <c r="F271"/>
  <c r="G271" s="1"/>
  <c r="F272"/>
  <c r="G272" s="1"/>
  <c r="F273"/>
  <c r="G273" s="1"/>
  <c r="F274"/>
  <c r="G274" s="1"/>
  <c r="F275"/>
  <c r="G275" s="1"/>
  <c r="F277"/>
  <c r="G277" s="1"/>
  <c r="F278"/>
  <c r="G278" s="1"/>
  <c r="F279"/>
  <c r="G279" s="1"/>
  <c r="F280"/>
  <c r="G280" s="1"/>
  <c r="F281"/>
  <c r="G281" s="1"/>
  <c r="F282"/>
  <c r="G282" s="1"/>
  <c r="F283"/>
  <c r="G283" s="1"/>
  <c r="F284"/>
  <c r="G284" s="1"/>
  <c r="F285"/>
  <c r="G285" s="1"/>
  <c r="F286"/>
  <c r="G286" s="1"/>
  <c r="F287"/>
  <c r="G287" s="1"/>
  <c r="F288"/>
  <c r="G288" s="1"/>
  <c r="F289"/>
  <c r="G289" s="1"/>
  <c r="F290"/>
  <c r="G290" s="1"/>
  <c r="F291"/>
  <c r="G291" s="1"/>
  <c r="F292"/>
  <c r="G292" s="1"/>
  <c r="F293"/>
  <c r="G293" s="1"/>
  <c r="F294"/>
  <c r="G294" s="1"/>
  <c r="F295"/>
  <c r="G295" s="1"/>
  <c r="F296"/>
  <c r="G296" s="1"/>
  <c r="F297"/>
  <c r="G297" s="1"/>
  <c r="F298"/>
  <c r="G298" s="1"/>
  <c r="F299"/>
  <c r="G299" s="1"/>
  <c r="F300"/>
  <c r="G300" s="1"/>
  <c r="F301"/>
  <c r="G301" s="1"/>
  <c r="F302"/>
  <c r="G302" s="1"/>
  <c r="F303"/>
  <c r="G303" s="1"/>
  <c r="F304"/>
  <c r="G304" s="1"/>
  <c r="F305"/>
  <c r="G305" s="1"/>
  <c r="F306"/>
  <c r="G306" s="1"/>
  <c r="F307"/>
  <c r="G307" s="1"/>
  <c r="F308"/>
  <c r="G308" s="1"/>
  <c r="F309"/>
  <c r="G309" s="1"/>
  <c r="F310"/>
  <c r="G310" s="1"/>
  <c r="F311"/>
  <c r="G311" s="1"/>
  <c r="F312"/>
  <c r="G312" s="1"/>
  <c r="F313"/>
  <c r="G313" s="1"/>
  <c r="F314"/>
  <c r="G314" s="1"/>
  <c r="F315"/>
  <c r="G315" s="1"/>
  <c r="F318"/>
  <c r="G318" s="1"/>
  <c r="F319"/>
  <c r="G319" s="1"/>
  <c r="F320"/>
  <c r="G320" s="1"/>
  <c r="F321"/>
  <c r="G321" s="1"/>
  <c r="F322"/>
  <c r="G322" s="1"/>
  <c r="F323"/>
  <c r="G323" s="1"/>
  <c r="F324"/>
  <c r="G324" s="1"/>
  <c r="F325"/>
  <c r="G325" s="1"/>
  <c r="F326"/>
  <c r="G326" s="1"/>
  <c r="F327"/>
  <c r="G327" s="1"/>
  <c r="F328"/>
  <c r="G328" s="1"/>
  <c r="F329"/>
  <c r="G329" s="1"/>
  <c r="F330"/>
  <c r="G330" s="1"/>
  <c r="F334"/>
  <c r="G334" s="1"/>
  <c r="F335"/>
  <c r="G335" s="1"/>
  <c r="F336"/>
  <c r="G336" s="1"/>
  <c r="F337"/>
  <c r="G337" s="1"/>
  <c r="F338"/>
  <c r="G338" s="1"/>
  <c r="F339"/>
  <c r="G339" s="1"/>
  <c r="F340"/>
  <c r="G340" s="1"/>
  <c r="F341"/>
  <c r="G341" s="1"/>
  <c r="F342"/>
  <c r="G342" s="1"/>
  <c r="F343"/>
  <c r="G343" s="1"/>
  <c r="F344"/>
  <c r="G344" s="1"/>
  <c r="F345"/>
  <c r="G345" s="1"/>
  <c r="F346"/>
  <c r="G346" s="1"/>
  <c r="F347"/>
  <c r="G347" s="1"/>
  <c r="F348"/>
  <c r="G348" s="1"/>
  <c r="F349"/>
  <c r="G349" s="1"/>
  <c r="F350"/>
  <c r="G350" s="1"/>
  <c r="F351"/>
  <c r="G351" s="1"/>
  <c r="F352"/>
  <c r="G352" s="1"/>
  <c r="F353"/>
  <c r="G353" s="1"/>
  <c r="F354"/>
  <c r="G354" s="1"/>
  <c r="F355"/>
  <c r="G355" s="1"/>
  <c r="F356"/>
  <c r="G356" s="1"/>
  <c r="F357"/>
  <c r="G357" s="1"/>
  <c r="F358"/>
  <c r="G358" s="1"/>
  <c r="F359"/>
  <c r="G359" s="1"/>
  <c r="F360"/>
  <c r="G360" s="1"/>
  <c r="F361"/>
  <c r="G361" s="1"/>
  <c r="F362"/>
  <c r="G362" s="1"/>
  <c r="F363"/>
  <c r="G363" s="1"/>
  <c r="F364"/>
  <c r="G364" s="1"/>
  <c r="F365"/>
  <c r="G365" s="1"/>
  <c r="F366"/>
  <c r="G366" s="1"/>
  <c r="F367"/>
  <c r="G367" s="1"/>
  <c r="F368"/>
  <c r="G368" s="1"/>
  <c r="F369"/>
  <c r="G369" s="1"/>
  <c r="F370"/>
  <c r="G370" s="1"/>
  <c r="F371"/>
  <c r="G371" s="1"/>
  <c r="F372"/>
  <c r="G372" s="1"/>
  <c r="F373"/>
  <c r="G373" s="1"/>
  <c r="F374"/>
  <c r="G374" s="1"/>
  <c r="F375"/>
  <c r="G375" s="1"/>
  <c r="F376"/>
  <c r="G376" s="1"/>
  <c r="F377"/>
  <c r="G377" s="1"/>
  <c r="F378"/>
  <c r="G378" s="1"/>
  <c r="F379"/>
  <c r="G379" s="1"/>
  <c r="F380"/>
  <c r="G380" s="1"/>
  <c r="F381"/>
  <c r="G381" s="1"/>
  <c r="F382"/>
  <c r="G382" s="1"/>
  <c r="F383"/>
  <c r="G383" s="1"/>
  <c r="F384"/>
  <c r="G384" s="1"/>
  <c r="F385"/>
  <c r="G385" s="1"/>
  <c r="F386"/>
  <c r="G386" s="1"/>
  <c r="F387"/>
  <c r="G387" s="1"/>
  <c r="F388"/>
  <c r="G388" s="1"/>
  <c r="F389"/>
  <c r="G389" s="1"/>
  <c r="F390"/>
  <c r="G390" s="1"/>
  <c r="F391"/>
  <c r="G391" s="1"/>
  <c r="F392"/>
  <c r="G392" s="1"/>
  <c r="F393"/>
  <c r="G393" s="1"/>
  <c r="F394"/>
  <c r="G394" s="1"/>
  <c r="F395"/>
  <c r="G395" s="1"/>
  <c r="F396"/>
  <c r="G396" s="1"/>
  <c r="F397"/>
  <c r="G397" s="1"/>
  <c r="F398"/>
  <c r="G398" s="1"/>
  <c r="F399"/>
  <c r="G399" s="1"/>
  <c r="F400"/>
  <c r="G400" s="1"/>
  <c r="F401"/>
  <c r="G401" s="1"/>
  <c r="F402"/>
  <c r="G402" s="1"/>
  <c r="F403"/>
  <c r="G403" s="1"/>
  <c r="F404"/>
  <c r="G404" s="1"/>
  <c r="F405"/>
  <c r="G405" s="1"/>
  <c r="F406"/>
  <c r="G406" s="1"/>
  <c r="F407"/>
  <c r="G407" s="1"/>
  <c r="F408"/>
  <c r="G408" s="1"/>
  <c r="F409"/>
  <c r="G409" s="1"/>
  <c r="F410"/>
  <c r="G410" s="1"/>
  <c r="F411"/>
  <c r="G411" s="1"/>
  <c r="F412"/>
  <c r="G412" s="1"/>
  <c r="F413"/>
  <c r="G413" s="1"/>
  <c r="F414"/>
  <c r="G414" s="1"/>
  <c r="F415"/>
  <c r="G415" s="1"/>
  <c r="F416"/>
  <c r="G416" s="1"/>
  <c r="F417"/>
  <c r="G417" s="1"/>
  <c r="F418"/>
  <c r="G418" s="1"/>
  <c r="F419"/>
  <c r="G419" s="1"/>
  <c r="F420"/>
  <c r="G420" s="1"/>
  <c r="F421"/>
  <c r="G421" s="1"/>
  <c r="F422"/>
  <c r="G422" s="1"/>
  <c r="F423"/>
  <c r="G423" s="1"/>
  <c r="F424"/>
  <c r="G424" s="1"/>
  <c r="F425"/>
  <c r="G425" s="1"/>
  <c r="F426"/>
  <c r="G426" s="1"/>
  <c r="F427"/>
  <c r="G427" s="1"/>
  <c r="F428"/>
  <c r="G428" s="1"/>
  <c r="F429"/>
  <c r="G429" s="1"/>
  <c r="F430"/>
  <c r="G430" s="1"/>
  <c r="F431"/>
  <c r="G431" s="1"/>
  <c r="F432"/>
  <c r="G432" s="1"/>
  <c r="F433"/>
  <c r="G433" s="1"/>
  <c r="F434"/>
  <c r="G434" s="1"/>
  <c r="F435"/>
  <c r="G435" s="1"/>
  <c r="F436"/>
  <c r="G436" s="1"/>
  <c r="F437"/>
  <c r="G437" s="1"/>
  <c r="F438"/>
  <c r="G438" s="1"/>
  <c r="F439"/>
  <c r="G439" s="1"/>
  <c r="F440"/>
  <c r="G440" s="1"/>
  <c r="F441"/>
  <c r="G441" s="1"/>
  <c r="F442"/>
  <c r="G442" s="1"/>
  <c r="F443"/>
  <c r="G443" s="1"/>
  <c r="F444"/>
  <c r="G444" s="1"/>
  <c r="F445"/>
  <c r="G445" s="1"/>
  <c r="F446"/>
  <c r="G446" s="1"/>
  <c r="F447"/>
  <c r="G447" s="1"/>
  <c r="F448"/>
  <c r="G448" s="1"/>
  <c r="F449"/>
  <c r="G449" s="1"/>
  <c r="F450"/>
  <c r="G450" s="1"/>
  <c r="F451"/>
  <c r="G451" s="1"/>
  <c r="F452"/>
  <c r="G452" s="1"/>
  <c r="F453"/>
  <c r="G453" s="1"/>
  <c r="F454"/>
  <c r="G454" s="1"/>
  <c r="F455"/>
  <c r="G455" s="1"/>
  <c r="F456"/>
  <c r="G456" s="1"/>
  <c r="F457"/>
  <c r="G457" s="1"/>
  <c r="F458"/>
  <c r="G458" s="1"/>
  <c r="F459"/>
  <c r="G459" s="1"/>
  <c r="F460"/>
  <c r="G460" s="1"/>
  <c r="F461"/>
  <c r="G461" s="1"/>
  <c r="F462"/>
  <c r="G462" s="1"/>
  <c r="F463"/>
  <c r="G463" s="1"/>
  <c r="F464"/>
  <c r="G464" s="1"/>
  <c r="F465"/>
  <c r="G465" s="1"/>
  <c r="F466"/>
  <c r="G466" s="1"/>
  <c r="F467"/>
  <c r="G467" s="1"/>
  <c r="F468"/>
  <c r="G468" s="1"/>
  <c r="F469"/>
  <c r="G469" s="1"/>
  <c r="F470"/>
  <c r="G470" s="1"/>
  <c r="F471"/>
  <c r="G471" s="1"/>
  <c r="F472"/>
  <c r="G472" s="1"/>
  <c r="F473"/>
  <c r="G473" s="1"/>
  <c r="F474"/>
  <c r="G474" s="1"/>
  <c r="F475"/>
  <c r="G475" s="1"/>
  <c r="F476"/>
  <c r="G476" s="1"/>
  <c r="F477"/>
  <c r="G477" s="1"/>
  <c r="F478"/>
  <c r="G478" s="1"/>
  <c r="F479"/>
  <c r="G479" s="1"/>
  <c r="F480"/>
  <c r="G480" s="1"/>
  <c r="F481"/>
  <c r="G481" s="1"/>
  <c r="F482"/>
  <c r="G482" s="1"/>
  <c r="F483"/>
  <c r="G483" s="1"/>
  <c r="F484"/>
  <c r="G484" s="1"/>
  <c r="F485"/>
  <c r="G485" s="1"/>
  <c r="F486"/>
  <c r="G486" s="1"/>
  <c r="F487"/>
  <c r="G487" s="1"/>
  <c r="F488"/>
  <c r="G488" s="1"/>
  <c r="F489"/>
  <c r="G489" s="1"/>
  <c r="F490"/>
  <c r="G490" s="1"/>
  <c r="F491"/>
  <c r="G491" s="1"/>
  <c r="F492"/>
  <c r="G492" s="1"/>
  <c r="F493"/>
  <c r="G493" s="1"/>
  <c r="F494"/>
  <c r="G494" s="1"/>
  <c r="F495"/>
  <c r="G495" s="1"/>
  <c r="F496"/>
  <c r="G496" s="1"/>
  <c r="F497"/>
  <c r="G497" s="1"/>
  <c r="F498"/>
  <c r="G498" s="1"/>
  <c r="F499"/>
  <c r="G499" s="1"/>
  <c r="F500"/>
  <c r="G500" s="1"/>
  <c r="F501"/>
  <c r="G501" s="1"/>
  <c r="F502"/>
  <c r="G502" s="1"/>
  <c r="F503"/>
  <c r="G503" s="1"/>
  <c r="F504"/>
  <c r="G504" s="1"/>
  <c r="F505"/>
  <c r="G505" s="1"/>
  <c r="F506"/>
  <c r="G506" s="1"/>
  <c r="F507"/>
  <c r="G507" s="1"/>
  <c r="F508"/>
  <c r="G508" s="1"/>
  <c r="F509"/>
  <c r="G509" s="1"/>
  <c r="F510"/>
  <c r="G510" s="1"/>
  <c r="F511"/>
  <c r="G511" s="1"/>
  <c r="F512"/>
  <c r="G512" s="1"/>
  <c r="F513"/>
  <c r="G513" s="1"/>
  <c r="F514"/>
  <c r="G514" s="1"/>
  <c r="F515"/>
  <c r="G515" s="1"/>
  <c r="F516"/>
  <c r="G516" s="1"/>
  <c r="F517"/>
  <c r="G517" s="1"/>
  <c r="F518"/>
  <c r="G518" s="1"/>
  <c r="F519"/>
  <c r="G519" s="1"/>
  <c r="F520"/>
  <c r="G520" s="1"/>
  <c r="F524"/>
  <c r="G524" s="1"/>
  <c r="F525"/>
  <c r="G525" s="1"/>
  <c r="F526"/>
  <c r="G526" s="1"/>
  <c r="F527"/>
  <c r="G527" s="1"/>
  <c r="F528"/>
  <c r="G528" s="1"/>
  <c r="F529"/>
  <c r="G529" s="1"/>
  <c r="F530"/>
  <c r="G530" s="1"/>
  <c r="F531"/>
  <c r="G531" s="1"/>
  <c r="F532"/>
  <c r="G532" s="1"/>
  <c r="F533"/>
  <c r="G533" s="1"/>
  <c r="F534"/>
  <c r="G534" s="1"/>
  <c r="F535"/>
  <c r="G535" s="1"/>
  <c r="F536"/>
  <c r="G536" s="1"/>
  <c r="F537"/>
  <c r="G537" s="1"/>
  <c r="F538"/>
  <c r="G538" s="1"/>
  <c r="F539"/>
  <c r="G539" s="1"/>
  <c r="F540"/>
  <c r="G540" s="1"/>
  <c r="F541"/>
  <c r="G541" s="1"/>
  <c r="F542"/>
  <c r="G542" s="1"/>
  <c r="F543"/>
  <c r="G543" s="1"/>
  <c r="F544"/>
  <c r="G544" s="1"/>
  <c r="F545"/>
  <c r="G545" s="1"/>
  <c r="F546"/>
  <c r="G546" s="1"/>
  <c r="F547"/>
  <c r="G547" s="1"/>
  <c r="F548"/>
  <c r="G548" s="1"/>
  <c r="F549"/>
  <c r="G549" s="1"/>
  <c r="F550"/>
  <c r="G550" s="1"/>
  <c r="F551"/>
  <c r="G551" s="1"/>
  <c r="F552"/>
  <c r="G552" s="1"/>
  <c r="F553"/>
  <c r="G553" s="1"/>
  <c r="F554"/>
  <c r="G554" s="1"/>
  <c r="F555"/>
  <c r="G555" s="1"/>
  <c r="F556"/>
  <c r="G556" s="1"/>
  <c r="F557"/>
  <c r="G557" s="1"/>
  <c r="F558"/>
  <c r="G558" s="1"/>
  <c r="F559"/>
  <c r="G559" s="1"/>
  <c r="F560"/>
  <c r="G560" s="1"/>
  <c r="F561"/>
  <c r="G561" s="1"/>
  <c r="F562"/>
  <c r="G562" s="1"/>
  <c r="F563"/>
  <c r="G563" s="1"/>
  <c r="F564"/>
  <c r="G564" s="1"/>
  <c r="F567"/>
  <c r="G567" s="1"/>
  <c r="F568"/>
  <c r="G568" s="1"/>
  <c r="F569"/>
  <c r="G569" s="1"/>
  <c r="F570"/>
  <c r="G570" s="1"/>
  <c r="F571"/>
  <c r="G571" s="1"/>
  <c r="F7"/>
  <c r="G7" l="1"/>
  <c r="G572" s="1"/>
  <c r="G573" s="1"/>
  <c r="F572"/>
</calcChain>
</file>

<file path=xl/sharedStrings.xml><?xml version="1.0" encoding="utf-8"?>
<sst xmlns="http://schemas.openxmlformats.org/spreadsheetml/2006/main" count="1858" uniqueCount="620">
  <si>
    <t>№п/п</t>
  </si>
  <si>
    <t xml:space="preserve">Наименование  товара </t>
  </si>
  <si>
    <t>Общее количество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</si>
  <si>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</si>
  <si>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</si>
  <si>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</si>
  <si>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</si>
  <si>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</si>
  <si>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</si>
  <si>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</si>
  <si>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</si>
  <si>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</si>
  <si>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</si>
  <si>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</si>
  <si>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 xml:space="preserve">Цена без НДС </t>
  </si>
  <si>
    <t>Наименование товара</t>
  </si>
  <si>
    <t xml:space="preserve">Описание товара </t>
  </si>
  <si>
    <t xml:space="preserve">Цена с НДС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</si>
  <si>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</si>
  <si>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</si>
  <si>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</si>
  <si>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Спецификация поставки на запасные части к автомобилям марки ГАЗ</t>
  </si>
  <si>
    <t>Запасные части на автомобили ГАЗ</t>
  </si>
  <si>
    <t>Амортизатор  ГАЗ 3302 44(35).-2905402</t>
  </si>
  <si>
    <t>Амортизатор ГАЗ-3302 газовый со втулками 44(35).-2905402</t>
  </si>
  <si>
    <t>Амортизатор газовый передний ГАЗ-2217</t>
  </si>
  <si>
    <t>Амортизатор передней подвески ГАЗ-53 53-12-2905006</t>
  </si>
  <si>
    <t>Бак топливный инж. ГАЗ-3302 405ДВ 2217-1101010</t>
  </si>
  <si>
    <t>Бак топливный карб.ГАЗ-2705,3302 402дв.</t>
  </si>
  <si>
    <t>Балка передней оси ГАЗ-53 53-3001010</t>
  </si>
  <si>
    <t>Барабан стояночного тормоза ГАЗ-53 51-3507052-Г2</t>
  </si>
  <si>
    <t>Барабан тормозной задний ГАЗ-53, ПАЗ 53А-3502070-03</t>
  </si>
  <si>
    <t>Барабан тормозной задний Газель 3302-3502070</t>
  </si>
  <si>
    <t>Барабан тормозной передний 3307 3307-3501070</t>
  </si>
  <si>
    <t>Блок управления "МИКАС 10.3 Газель,ГАзель Бизнес (дв ЕВРО-3) 243.3763-01</t>
  </si>
  <si>
    <t>Блок управления "МИКАС 7.1 406ДВ Газель 243.3763-01</t>
  </si>
  <si>
    <t>Блок цилиндров 406ДВ 406.1002010-20</t>
  </si>
  <si>
    <t>Блок цилиндров в сборе ДВ-511 66-06-1002009-30</t>
  </si>
  <si>
    <t>Блок шестерен ГАЗ-52</t>
  </si>
  <si>
    <t>Блок шестерен заднего хода в сборе ГАЗ-53 н/о 52-1701080-22</t>
  </si>
  <si>
    <t>Блок шестерен заднего хода в сборе с/о ГАЗ-53 52-1701080-22</t>
  </si>
  <si>
    <t>Блок шестерен КПП Газ-53,3307 в сборе</t>
  </si>
  <si>
    <t>Блок шестерен КПП Газ-53,3307 голый</t>
  </si>
  <si>
    <t>Блок шестерен промежуточного вала коробки передач в сборе  ГАЗ-53 52-1701050-10</t>
  </si>
  <si>
    <t>Брызговик арки перед крыла 3302 наруж узкий л/п 3302-5401417/16</t>
  </si>
  <si>
    <t>Бугель распредвала  дв. 406 ГАЗ</t>
  </si>
  <si>
    <t>Вал вторичный ГАЗ-53 (голый) 53-12-1701105</t>
  </si>
  <si>
    <t>Вал вторичный в сборе ГАЗ-53 53-12-1701100</t>
  </si>
  <si>
    <t>Вал гибкий спидометра (ГВ310-3802600) ГВ310</t>
  </si>
  <si>
    <t>Вал карданный в сборе ГАЗ-53 52-2201015</t>
  </si>
  <si>
    <t>Вал карданный в сборе Газель-3302 3302-2200010</t>
  </si>
  <si>
    <t>Вал карданный ГАЗ-3308 "Садко"</t>
  </si>
  <si>
    <t>Вал карданный нешлицевой рулевого управления ГАЗ-3307 4301-3401440</t>
  </si>
  <si>
    <t>Вал карданный нижний ГАЗ-3307 3307-3401042</t>
  </si>
  <si>
    <t>Вал карданный передний, задний ГАЗ-66 66-2201010</t>
  </si>
  <si>
    <t>Вал карданный промежуточный(короткий) ГАЗ 66 66-2202010-03</t>
  </si>
  <si>
    <t>Вал карданный шлицевой рулевого управления ГАЗ-3307 4301-3401440</t>
  </si>
  <si>
    <t>Вал коленчатый 402 дв. ГАЗ, Волга 24-1005011-20</t>
  </si>
  <si>
    <t>Вал коленчатый 406ДВ 406.1005011</t>
  </si>
  <si>
    <t>Вал коленчатый ГАЗ-3307, ГАЗ-53 ДВ 511 66-1005011-20</t>
  </si>
  <si>
    <t>Вал первичный в сборе КПП Газ-53,3307</t>
  </si>
  <si>
    <t>Вал первичный ГАЗ-53 52-1701030-20</t>
  </si>
  <si>
    <t>Вал первичный ГАЗ-53 в сборе 52-1701025-13</t>
  </si>
  <si>
    <t>Вал первичный голый 5-ст ГАЗ-3308,3309 4301-1701030-10</t>
  </si>
  <si>
    <t>Вал первичный раздаточной коробки Газ-3308</t>
  </si>
  <si>
    <t>Вал промежуточный ГАЗ-53</t>
  </si>
  <si>
    <t>Вал промежуточный КПП в сборе 3302 3302-1701310</t>
  </si>
  <si>
    <t>Вал распределительный 406 дв 406.1006011-10</t>
  </si>
  <si>
    <t>Вал распределительный ГАЗ-53 66-1006010-45</t>
  </si>
  <si>
    <t>Валик акселератора с кронштейном и рычагами ГАЗ-3308,3309 3307-1108029</t>
  </si>
  <si>
    <t>Вилка скользящая карданного вала Газель, Волга 24-2201047</t>
  </si>
  <si>
    <t>Вилка сцепления 1-2-3-4 передачи5-ти ступ. КПП н/о 3302-1702024</t>
  </si>
  <si>
    <t>Вилка сцепления 5 передачи КПП 5 ст Газель 31029-1702092</t>
  </si>
  <si>
    <t>Вилка сцепления в сборе Газель 3102-1601200</t>
  </si>
  <si>
    <t>Вилка сцепления с чехлом в сборе ГАЗ-53 52-04-1601200</t>
  </si>
  <si>
    <t>Втулка распорная главной пары ГАЗ-3302</t>
  </si>
  <si>
    <t>Втулки направляющие клапанов 402дв.</t>
  </si>
  <si>
    <t>Гайка подшипника задней ступицы (внутр) Газель</t>
  </si>
  <si>
    <t>Гайка подшипника задней ступицы (наруж) Газель</t>
  </si>
  <si>
    <t>ГБЦ 405 дв.</t>
  </si>
  <si>
    <t>Генератор 14В 72А (9422.3701000) ГАЗ 406дв 9422.3701</t>
  </si>
  <si>
    <t>Генератор 35А 24В ГАЗ-3309 245ДВ</t>
  </si>
  <si>
    <t>Генератор 80А 406ДВ 5122.3771</t>
  </si>
  <si>
    <t>Генератор 90А 406ДВ 3212.3771</t>
  </si>
  <si>
    <t>Генератор Бизнес, УАЗ 72А 9422.3701</t>
  </si>
  <si>
    <t>Гидроцилиндр подъема кузова 3-х шток. ГАЗ 3507-02-8603010</t>
  </si>
  <si>
    <t>Гильза ГАЗ-4301</t>
  </si>
  <si>
    <t>Главная пара (ведущая и ведомая шестерни,9х41зуб.) ГАЗ 2217 2217-2402165</t>
  </si>
  <si>
    <t>Главная пара Газель 3302-2402165</t>
  </si>
  <si>
    <t>Глушитель ГАЗ-4301, ПАЗ диз. 4301-1201008-01</t>
  </si>
  <si>
    <t>Глушитель ГАЗ-66 66-01-1200010-11</t>
  </si>
  <si>
    <t>Датчик абсолютного давления УМЗ-4213,4216 А2С53257696</t>
  </si>
  <si>
    <t>Датчик давления масла Газель 23.3829</t>
  </si>
  <si>
    <t>Датчик кислорода 406ДВ</t>
  </si>
  <si>
    <t>Датчик кислородный 3302 405 Евро-2</t>
  </si>
  <si>
    <t>Датчик частоты вращения коленвала 33104 БОШ</t>
  </si>
  <si>
    <t>Диск переднего тормоза ГАЗ 2217 2217-3501078</t>
  </si>
  <si>
    <t>Диск сцепления ведомый "Газель Бизнес"</t>
  </si>
  <si>
    <t>Диск сцепления ведомый 245ДВ ГАЗ-3308, 3309 4301-1601130-01</t>
  </si>
  <si>
    <t>Диск сцепления ведомый 402ДВ Волга, Газель 402.1601130</t>
  </si>
  <si>
    <t>Диск сцепления ведомый 406ДВ 40637.1601130-03</t>
  </si>
  <si>
    <t>Диск сцепления ведомый в сборе ГАЗ-53 53-1601130-12</t>
  </si>
  <si>
    <t>Диск сцепления нажимной (корзина)дв.511 ГАЗ-53,ПАЗ 53-1601090-11</t>
  </si>
  <si>
    <t>Диск сцепления нажимной (лепестковый)ГАЗ 4301-1601090-20</t>
  </si>
  <si>
    <t>Диск сцепления нажимной 402ДВ Волга, Газель 402.1601090</t>
  </si>
  <si>
    <t>Диск сцепления нажимной ГАЗ(402,406) унив. РР60010с3</t>
  </si>
  <si>
    <t>Диск сцепления нажимной дв 406 ГАЗ 406.1601090</t>
  </si>
  <si>
    <t>Диск тормозной 2217 ГАЗ 2217-3501078</t>
  </si>
  <si>
    <t>Дифференциал заднего моста 3302 в сборе 3302-00-2402138-020</t>
  </si>
  <si>
    <t>Диффузор вентилятора охл. ГАЗ 3302  дв.4216</t>
  </si>
  <si>
    <t>Диффузор ГАЗ 3307, ГАЗ-53 К-126-1107013</t>
  </si>
  <si>
    <t>Дроссель с датчиком 405 ДВ ГАЗ 4062.1148100-02</t>
  </si>
  <si>
    <t>Жалюзи радиатора ГАЗ-3307 3307-1310110</t>
  </si>
  <si>
    <t>Жгут проводов на "МИКАС"  Газель 405ДВ 3302-30-3761581</t>
  </si>
  <si>
    <t>Замок зажигания 5-контакт. ГАЗ-3302 3302-3704000</t>
  </si>
  <si>
    <t>Замок зажигания 7-контакт. ГАЗ-3302 3302-3704000</t>
  </si>
  <si>
    <t>Звездочка коленчатого вала 406ДВ 406.1005033</t>
  </si>
  <si>
    <t>Звездочка распределительного вала 406ДВ 406.1006030-10</t>
  </si>
  <si>
    <t>Зеркало н/о ГАЗ 3307 53А-8201420</t>
  </si>
  <si>
    <t>Зеркало с/о ГАЗ 3307 53А-8201420</t>
  </si>
  <si>
    <t>Карбюратор К-135 ГАЗ-53 К135-1107010</t>
  </si>
  <si>
    <t>Карбюратор К-151Д (Пекар) К151-1107010</t>
  </si>
  <si>
    <t>Картер заднего моста (чулок) ГАЗ 3302, 2705 3302-2401005-10</t>
  </si>
  <si>
    <t>Картер КПП Газ-53,3307</t>
  </si>
  <si>
    <t>Картер КПП задний (удлинитель) Газель, Волга 31029-1701010</t>
  </si>
  <si>
    <t>Картер сцепления верхняя часть 100л.с. Газель 4215-1601015-011</t>
  </si>
  <si>
    <t>Картер сцепления нижняя часть . Газель 4215-1601017-011</t>
  </si>
  <si>
    <t>Картер сцепления нижняя часть 402ДВ ЗМЗ 24-1601018</t>
  </si>
  <si>
    <t>Картер сцепления, верхняя частьГАЗ 53 66-1601015-11</t>
  </si>
  <si>
    <t>Катушка зажигания  Б-116  ДВ402 ГАЗ Б116</t>
  </si>
  <si>
    <t>Катушка зажигания 406,405ДВ БОШ ЕВРО-3 406,3705</t>
  </si>
  <si>
    <t>Катушка зажигания 406,405ДВ н/о 406,3705</t>
  </si>
  <si>
    <t>Катушка зажигания 406ДВ с/о 406,3705</t>
  </si>
  <si>
    <t>Клапан выпускной в сборе ГАЗ-53, ПАЗ, УАЗ 13-1001070</t>
  </si>
  <si>
    <t>Клапан впускной дв.406 ГАЗ</t>
  </si>
  <si>
    <t>Клапан выпускной в сборе ГАЗ-53,ПАЗ с/о до 2006г. 66-1007015</t>
  </si>
  <si>
    <t>Клапан выпускной в сборе  ГАЗ-53, ПАЗ, УАЗ 66-1007015</t>
  </si>
  <si>
    <t>Клапан выпускной дв.406 ГАЗ</t>
  </si>
  <si>
    <t>Клапан рециркуляции отработавших газов Волга, Газель 2105-1213010</t>
  </si>
  <si>
    <t>Клапан электромагнитный Ст. Оскол 1902.3741</t>
  </si>
  <si>
    <t>Клапана (выпускной+впускной) в сборе 511 ДВ, ГАЗ-53 66-1007015</t>
  </si>
  <si>
    <t>Клапана ГРМ дв.406 ГАЗ 406-1007010</t>
  </si>
  <si>
    <t>Труба впускная (коллектор) ГАЗ-53 66-1008015-70</t>
  </si>
  <si>
    <t>Коллектор выпускной 2 и 3 цилиндров 402 дв. 24-50-1008036</t>
  </si>
  <si>
    <t>Коллектор выпускной дв.405-406 ГАЗ 4062.1008025-10</t>
  </si>
  <si>
    <t>Коллектор выпускной правый ГАЗ-53 53-1008030</t>
  </si>
  <si>
    <t>Колодка заднего тормоза с фрикционными накладками в сборе ГАЗ, ПАЗ 3307-3502090</t>
  </si>
  <si>
    <t>Колодка и фрикционная накладка заднего тормоза в сборе  ГАЗ 66 66-3502090</t>
  </si>
  <si>
    <t>Колодка и фрикционная накладка переднего тормоза в сборе ГАЗ 66 66-3501090-А</t>
  </si>
  <si>
    <t>Колодка переднего тормоза с фрикционными накладками в сборе ГАЗ 53 4301-3501090</t>
  </si>
  <si>
    <t>Колодка стояночного тормоза с фрикционной накладной ГАЗ-53 51-3507014</t>
  </si>
  <si>
    <t>Колодка тормозная задн. Канаш под возд.сист. торм. ПАЗ</t>
  </si>
  <si>
    <t>Колпачок маслоотражательный клапана 406ДВ 2108.1007026-01</t>
  </si>
  <si>
    <t>Колпачок маслоотражательный клапана ГАЗ-53, УАЗ 24-1007014</t>
  </si>
  <si>
    <t>Комбинация приборов (35.3801010) 35.3801</t>
  </si>
  <si>
    <t>Комбинация приборов ст/о Газель 382.38</t>
  </si>
  <si>
    <t>Коммутатор ТК-102 контактный ГАЗ-53, ЗИЛ, ПАЗ, ЛИАЗ 1301.3734-01</t>
  </si>
  <si>
    <t>Комплект крепления приемной трубы ГАЗ</t>
  </si>
  <si>
    <t>Комплект крепления рессоры Газель</t>
  </si>
  <si>
    <t>Комплект ремонтный ГРМ 406ДВ</t>
  </si>
  <si>
    <t>Коробка отбора мощности в сборе ГАЗ 66-02-4207010-01</t>
  </si>
  <si>
    <t>Коробка отбора мощности ГАЗ-3307 (53) под насос НШ</t>
  </si>
  <si>
    <t>Коробка передач в сборе ГАЗ-53, 3307 с квадратным фланцем 3307-1700010</t>
  </si>
  <si>
    <t>Коробка раздаточная с ручником ГАЗ-66 66-11-1800010-10</t>
  </si>
  <si>
    <t>Корпус термостата в сборе 406ДВ</t>
  </si>
  <si>
    <t>Корпус термостата в сборе дв 402 ГАЗ 3302, УАЗ-469</t>
  </si>
  <si>
    <t>Корпус фильтра очистки масла в сборе ГаЗ-53</t>
  </si>
  <si>
    <t>Крепление катушки зажигания 406дв.</t>
  </si>
  <si>
    <t>Кронштейн двери сдвижной верхний с роликом ГАЗ-2705 2705-6426050</t>
  </si>
  <si>
    <t>Кронштейн двери сдвижной нижний ГАЗ-2705 2705-6426250</t>
  </si>
  <si>
    <t>Кронштейн двери сдвижной средний ГАЗ-2705 2705-6426150</t>
  </si>
  <si>
    <t>Кронштейн двери сдвижной средний с роликом ГАЗ-2705 2705-6426150</t>
  </si>
  <si>
    <t>Кронштейн натяжного ролика  ГАЗ в сборе 406.1308079</t>
  </si>
  <si>
    <t>Кронштейн нижний амортизатора (подкладка) рессоры Волга правый 24-2912410</t>
  </si>
  <si>
    <t>Кронштейн передней опоры двигателя правый ГАЗ</t>
  </si>
  <si>
    <t>Кронштейн ролика натяжителя 406 ДВ</t>
  </si>
  <si>
    <t>Крыльчатка вентилятора пластмассовая ГАЗ-3307</t>
  </si>
  <si>
    <t>Крышка коромысел левая ГАЗ 66, 3307 66-06-1007230</t>
  </si>
  <si>
    <t>Крышка КПП верхняя в сборе с вилками ГАЗ-53 3307-1702015</t>
  </si>
  <si>
    <t>Крышка КПП задняя в сборе ГАЗ-53 (сальник)</t>
  </si>
  <si>
    <t>Крышка распределительных шестерен с сальником в сборе 00402-50-1002058-000</t>
  </si>
  <si>
    <t>Кулак поворотный левый в сбореГАЗ-3307 53А-3001013</t>
  </si>
  <si>
    <t>Кулак поворотный правый в сборе ГАЗ-3307 53А-3001012</t>
  </si>
  <si>
    <t>Лапки сцепления ГАЗ-53 ВК-53-1601198</t>
  </si>
  <si>
    <t>Манжета 1,2-38х56-10 хвостовика удлин. Газель, Волга 24-1701210-07</t>
  </si>
  <si>
    <t>Манжета 2,2-55х70-4 коленвала перед. дв406  ГАЗ 406.1005034-02</t>
  </si>
  <si>
    <t>Манжета коленвала (задний) 2.2-80х100-4 406ДВ Чехия 2108-1005160</t>
  </si>
  <si>
    <t>Маховик 406 дв ГАЗ 2217 560.1005115</t>
  </si>
  <si>
    <t>Механизм замка боковой и задней дверей рычажный 2705-6305486</t>
  </si>
  <si>
    <t>Механизм замка двери 3307</t>
  </si>
  <si>
    <t>Механизм натяжения ремня 40524,40525ДВ Евро-3</t>
  </si>
  <si>
    <t>Механизм рулевого управления 3302 (аллюм.) 3302-3400014-01</t>
  </si>
  <si>
    <t>Механизм рулевого управления ГАЗ 3307 3307-3400014-01</t>
  </si>
  <si>
    <t>Модуль погружного эл/бензонасоса 2,4LГАЗ 3302,2217</t>
  </si>
  <si>
    <t>Мост диодный ГАЗ дв.406 /90 А на белар. генер 51.3730-10</t>
  </si>
  <si>
    <t>Мост задний в сборе Газель 3302</t>
  </si>
  <si>
    <t>Мотор омывателя 3110/УАЗ н/о 2110-5208009</t>
  </si>
  <si>
    <t>Мотор отопителя ГАЗ-3302 с/о 51.3730-10</t>
  </si>
  <si>
    <t>Электродвигатель отопителя ГАЗ-3302, 2705, 2217 н/о 194.3730</t>
  </si>
  <si>
    <t>Мотор стеклоочистителя с редуктором ГАЗ-3307 МЭ14Б-3730000</t>
  </si>
  <si>
    <t>Мотор стеклоочистителя с редуктором Газель 171.3730</t>
  </si>
  <si>
    <t>Муфта выжимная с вилкой в сборе ГАЗ-3309 4301-1601180</t>
  </si>
  <si>
    <t>Муфта синхронизатора 1, 2, 3 передачи ГАЗ-3309, 3310</t>
  </si>
  <si>
    <t>Муфта синхронизатора 5-ти ступ. КПП без ступицы ГАЗ 3102 24-1701175</t>
  </si>
  <si>
    <t>Муфта синхронизатора КПП ГАЗ-53</t>
  </si>
  <si>
    <t>Муфта скользящая переключения 3-4 передач ГАЗ-53 52-1701118-30</t>
  </si>
  <si>
    <t>Муфта со ступицей 1,2 передачи 5-ти ступ. КПП н/о 3302-1701174</t>
  </si>
  <si>
    <t>Муфта соединительная шланга ГУР д14,5 2217 ГАЗ 3302-3408160</t>
  </si>
  <si>
    <t>Муфта соединительная шланга ГУР д16,5 2217 ГАЗ 3302-3408087</t>
  </si>
  <si>
    <t>Набивка коленвала ГАЗ-3302 402дв. (дор.)</t>
  </si>
  <si>
    <t>Набор крепления приемной трубы Волга,газель</t>
  </si>
  <si>
    <t>Надставка консоли ГАЗ 3102-5326052</t>
  </si>
  <si>
    <t>Накладка декоративная левая ГАЗ-2705 2705-5401623</t>
  </si>
  <si>
    <t>Накладка декоративная правая ГАЗ-2705 2705-5401622</t>
  </si>
  <si>
    <t>Накладка облицовочная левая ГАЗ-221 2217-5401645</t>
  </si>
  <si>
    <t>Накладка облицовочная правая ГАЗ-2217 2217-5401644</t>
  </si>
  <si>
    <t>Накладка под стремянку передней рессоры ГАЗ-3302 3302-2902412</t>
  </si>
  <si>
    <t>Накладка тормозная 3302 3302-3502105</t>
  </si>
  <si>
    <t>Наконечник рулевой тяги левый Газель 2217-3414056</t>
  </si>
  <si>
    <t>Наконечник рулевой тяги левый/правый Газель 3302-3414062</t>
  </si>
  <si>
    <t>Наконечник свечи 406 дв (силикон) к-т</t>
  </si>
  <si>
    <t>Наконечник свечи 412(4шт.) с предм.</t>
  </si>
  <si>
    <t>Наконечник сливного шланга ГУР 3110 3110-3408184-020</t>
  </si>
  <si>
    <t>Наконечник тяги левый ГАЗ-53, 4301 3307-3414057</t>
  </si>
  <si>
    <t>Наконечник тяги правый ГАЗ-53, 4301 3307-3414056</t>
  </si>
  <si>
    <t>Направляющая нижняя с ограничителем 2705-6426220</t>
  </si>
  <si>
    <t>Направляющая средняя ГАЗ-2705 2705-6426110</t>
  </si>
  <si>
    <t>Насос вакуумный ГАЗ3308,3309  245ДВ</t>
  </si>
  <si>
    <t>Насос водяной 402 дв.</t>
  </si>
  <si>
    <t>Насос водяной в сборе ГАЗ-53 с прокладкой 66-1307010-Б</t>
  </si>
  <si>
    <t>Насос водяной дв.406 ГАЗ 3302 4061.1307010-10</t>
  </si>
  <si>
    <t>Насос водяной с электромагнитной муфтой 40522 ДВ КЕNO 99-0113067-000</t>
  </si>
  <si>
    <t>Насос гидроусилителя руля ГАЗ-3302 торцевое соединение (под клиновой ремень) 31519-3407010</t>
  </si>
  <si>
    <t>Насос дополнительный помпы малый ГАЗ д16 32.3780</t>
  </si>
  <si>
    <t>Насос дополнительный помпы малый ГАЗ д18</t>
  </si>
  <si>
    <t>Насос дополнительный помпы малый ГАЗ д20</t>
  </si>
  <si>
    <t>Насос масляный 406 ДВ 406-1011010-03</t>
  </si>
  <si>
    <t>Насос масляный двухсекционный ГАЗ-53, 3307 53-11-1011010-01</t>
  </si>
  <si>
    <t>Насос масляный односекционный ГАЗ-53, 3307 53-11-1011010-01</t>
  </si>
  <si>
    <t>Насос топливный электрический  инж./модуль/ ВАЗ 2110, ГАЗ дв.405</t>
  </si>
  <si>
    <t>Насос топливный дв406 (моторчик подвесной к раме)</t>
  </si>
  <si>
    <t>Насос топливный М-412 Pekar</t>
  </si>
  <si>
    <t>Насос топливный электрический 406ДВ 330242-1139010</t>
  </si>
  <si>
    <t>Насос топливный электрический 406ДВ Ст. Оскол 330242-1139010</t>
  </si>
  <si>
    <t>Натяжное устройство 40524, 40525 дв. (Евро-3) (ЗМЗ)</t>
  </si>
  <si>
    <t>Натяжное устройство 406 ДВ</t>
  </si>
  <si>
    <t>Натяжное устройство 406 дв. (полный на подшипниках 904) 70-90 406.1308001</t>
  </si>
  <si>
    <t>Нейтрализатор ГАЗ-3302, 2217, 2752 дв 4216 Евро-3</t>
  </si>
  <si>
    <t>Облицовка в сборе ГАЗ-3307 3307-8401110</t>
  </si>
  <si>
    <t>Облицовка радиатора в сборе хром металл 3102 ГАЗ 3102-8401110</t>
  </si>
  <si>
    <t>Облицовка радиатора ГАЗ-53</t>
  </si>
  <si>
    <t>Обод зубчатый маховика 406 406.1005125</t>
  </si>
  <si>
    <t>Обод зубчатый маховика Волга, Газель дв.402 24-1005125</t>
  </si>
  <si>
    <t>Обод зубчатый маховика ГАЗ-53 21А-1005125</t>
  </si>
  <si>
    <t>Обшивка двери раздвижной ГАЗ 2705</t>
  </si>
  <si>
    <t>Опора болта рычага натяжного устройства 406ДВ 514.1006095</t>
  </si>
  <si>
    <t>Оправка для установки диска сцепления 00-000а230-000</t>
  </si>
  <si>
    <t>Ось коромысел Газ-53,Газ-3307 в сборе</t>
  </si>
  <si>
    <t>Ось коромысел голая 402ДВ 21-1007100-Б</t>
  </si>
  <si>
    <t>Ось нижнего рычага ГАЗ 2217 2217-2904031</t>
  </si>
  <si>
    <t>Ось педали сцепления ГАЗель</t>
  </si>
  <si>
    <t>Отопитель дополнительный ГАЗ-2705 22173-8110010</t>
  </si>
  <si>
    <t>Палец амортизатора Газель 3302-2905472</t>
  </si>
  <si>
    <t>Палец рессоры ГАЗ-4301</t>
  </si>
  <si>
    <t>Панель боковины задняя (левая/правая)  нижняя часть 2705 ГАЗ 2705-5401361/60-000</t>
  </si>
  <si>
    <t>Панель боковины левая средняя часть(нижний кусок) 2705 ГАЗ</t>
  </si>
  <si>
    <t>Панель передка (омывателя)верхняя в сборе ГАЗ-3102 3102-5301012</t>
  </si>
  <si>
    <t>Пара коническая редуктора ЗМ 41 зубьев ГАЗ 3309-2402165</t>
  </si>
  <si>
    <t>Патрубки отопителя кабины 3302 Газель с/о</t>
  </si>
  <si>
    <t>Патрубки радиатора (2шт) ГАЗ-53 53-1303025/10-12</t>
  </si>
  <si>
    <t>Патрубки радиатора (3шт) ГАЗ-53 53-1303025/10-12</t>
  </si>
  <si>
    <t>Патрубки радиатора (4шт) 3102 дв 402</t>
  </si>
  <si>
    <t>Патрубки радиатора (5шт) Газель 402ДВ</t>
  </si>
  <si>
    <t>Патрубки радиатора (5шт) Газель 406ДВ</t>
  </si>
  <si>
    <t>Патрубок бензобака ГАЗ 3302</t>
  </si>
  <si>
    <t>Патрубок от помпы короткий прямой (80мм)</t>
  </si>
  <si>
    <t>Патрубок печки н/о (4шт.) ГАЗ 3302</t>
  </si>
  <si>
    <t>Патрубок радиатора ГАЗ 3302 (3 шт.)</t>
  </si>
  <si>
    <t>Патрубок(угол) воздухоподводящий ДМРВ 31029-1109300-51</t>
  </si>
  <si>
    <t>Переключатель подрулевой правый/левый с/о (дворника) ГАЗ 3302 4012  3709</t>
  </si>
  <si>
    <t>Переключатель указателя поворота  ГАЗ, УАЗ П110А</t>
  </si>
  <si>
    <t>Переходник вакуумного усилителя (пластина) Газель</t>
  </si>
  <si>
    <t>Планка (скоба) крепления кронштейна оси верхних рычагов 2217 2217-2904111</t>
  </si>
  <si>
    <t>Подушка  двигателя передняя Газель 3102-1001020</t>
  </si>
  <si>
    <t>Подушка двигателя задняя ГАЗ-3307 53-12-1001020</t>
  </si>
  <si>
    <t>Подушка двигателя передняя ГАЗ-3307 66-1001020</t>
  </si>
  <si>
    <t>Подушка двигателя передняя Газ-3309,Газ-3302</t>
  </si>
  <si>
    <t>Подушка двигателя передняя ГАЗ-53 (копыто)</t>
  </si>
  <si>
    <t>Подушка опоры двигателя (КПП) ГАЗ 3302 24-1001050-Б</t>
  </si>
  <si>
    <t>Подушка раздаточной коробки ГАЗ-66, 3308, 33027</t>
  </si>
  <si>
    <t>Полуось заднего моста ГАЗ-2217 2217-2403070</t>
  </si>
  <si>
    <t>Полушайба коленвала 406ДВ с выступом 406.1006052-01</t>
  </si>
  <si>
    <t>Поперечина КПП (траверса)  ГАЗ 3302 3302-1001159</t>
  </si>
  <si>
    <t>Поперечина крепления двигателя Газель 33021-2801380</t>
  </si>
  <si>
    <t>Поперечина передней подвески 2217 ГАЗ 2217-2904204</t>
  </si>
  <si>
    <t>Привод вентилятора дв.402 ГАЗ 3302 4025.1308310</t>
  </si>
  <si>
    <t>Привод масляного насоса 406ДВ 406.1011200-20</t>
  </si>
  <si>
    <t>Привод распределителя ГАЗ-53 13-1016010-02</t>
  </si>
  <si>
    <t>Привод спидометра ГАЗ 53</t>
  </si>
  <si>
    <t>Привод стартера (бендекс) 406ДВ СТ230.3708600-01</t>
  </si>
  <si>
    <t>Привод стартера (бендекс) редукторного 402ДВ 60.3708600</t>
  </si>
  <si>
    <t>Привод стартера (бендекс) редукторного 406ДВ СТ230.3708600-01</t>
  </si>
  <si>
    <t>Провод АКБ (+) Газель, 406ДВ</t>
  </si>
  <si>
    <t>Проводка в сборе 402ДВ ГАЗ2705</t>
  </si>
  <si>
    <t>Прокладка "паук" ГАЗ-53 13-1008080-15</t>
  </si>
  <si>
    <t>Прокладка выпускного коллектора железная 406дв 406.1008027</t>
  </si>
  <si>
    <t>Прокладка ГБЦ 402ДВ Газель, Волга 4021.1003020</t>
  </si>
  <si>
    <t>Прокладка ГБЦ 406ДВ 406.1003020-11</t>
  </si>
  <si>
    <t>Прокладка ГБЦ ГАЗ-53 66-01-1003020-06</t>
  </si>
  <si>
    <t>Прокладка ГБЦ ГАЗ-53 с герметиком 66-01-1003020-06</t>
  </si>
  <si>
    <t>Прокладка клапана (пробковая) 402дв.Волга, Газель 24-1213050</t>
  </si>
  <si>
    <t>Прокладка корпуса термостата 406 ДВ 406.1306043</t>
  </si>
  <si>
    <t>Прокладка КПП Волга, Газель 24-1702014</t>
  </si>
  <si>
    <t>Прокладка КПП Газ-53,3307</t>
  </si>
  <si>
    <t>Прокладка крышки клапанной ГАЗ-53 13-1007245</t>
  </si>
  <si>
    <t>Прокладка крышки клапанов 406ДВ 406.1007245</t>
  </si>
  <si>
    <t>Прокладка крышки клапанов 406ДВ (пробка) 406.1007245</t>
  </si>
  <si>
    <t>Прокладка под карбюратор К-151 4021-00-1107015</t>
  </si>
  <si>
    <t>Прокладка поддона (масляного картера) ГАЗ-53, 3307 13-1009070-33</t>
  </si>
  <si>
    <t>Прокладка поддона 406ДВ 406.1009070</t>
  </si>
  <si>
    <t>Прокладка полуоси ГАЗель 3302-2403048</t>
  </si>
  <si>
    <t>Прокладка приемной трубы Валдай/560 (кольцо) 4301-1203360</t>
  </si>
  <si>
    <t>Прокладка приемной трубы Газель 402дв. 3302-1203240</t>
  </si>
  <si>
    <t>Прокладка приемной трубы Газель 406 3302-1203240</t>
  </si>
  <si>
    <t>Прокладка пружины ГАЗ 2217 2217-2902720</t>
  </si>
  <si>
    <t>Прокладка редуктора заднего моста Газель 3302-2402045</t>
  </si>
  <si>
    <t>Прокладка рессивера 406дв. (4отв.) 406-20-1008085-008</t>
  </si>
  <si>
    <t>Пружина передней подвески ГАЗ-2217 2217-2902712</t>
  </si>
  <si>
    <t>ПШГ 406ДВ 92,0</t>
  </si>
  <si>
    <t>ПШГ 406ДВ 93,0</t>
  </si>
  <si>
    <t>ПШГ 406ДВ 93,5 406,1004018-АР</t>
  </si>
  <si>
    <t>Пыльник рычага коробки передач (уплотнитель) ГАЗ-3302 3302-5107090</t>
  </si>
  <si>
    <t>Пыльник шарнира рулевой трапеции 3110 ГАЗ 24-3003074</t>
  </si>
  <si>
    <t>Радиатор в сборе  (3рядный) ГАЗ-3307 н/о 3307-1301010-01</t>
  </si>
  <si>
    <t>Радиатор в сборе  (3рядный) ГАЗ-53 Р53-1301010</t>
  </si>
  <si>
    <t>Радиатор ГАЗ-66 66-01-1301010</t>
  </si>
  <si>
    <t>Радиатор заднего отопителя (отопитель дополнительный) Газель 3221-8110056</t>
  </si>
  <si>
    <t>Радиатор масляный (2203264/1) 2217 ГАЗ 560.1013010</t>
  </si>
  <si>
    <t>Радиатор отопителя (2-х рядный ) 16мм медный Газель 3302-8101060</t>
  </si>
  <si>
    <t>Радиатор отопителя (3-х рядный ) 16мм аллюминевый Газель 3302-8101060</t>
  </si>
  <si>
    <t>Радиатор отопителя (3-х рядный ) 18мм медный Газель 3302-8101060</t>
  </si>
  <si>
    <t>Радиатор отопителя ГАЗ-3307 3307-8101060</t>
  </si>
  <si>
    <t>Радиатор отопителя ГАЗ-66 66-8101060-Б</t>
  </si>
  <si>
    <t>Радиатор охлаждения (основной) медный ГАЗ 3302 33021-1301006-10</t>
  </si>
  <si>
    <t>Радиатор охлаждения ГАЗ-3102, 3110 402ДВ 3102-1301010</t>
  </si>
  <si>
    <t>Распределитель зажигания б/к ГАЗ-53, 66 2402.3706000</t>
  </si>
  <si>
    <t>Распределитель зажигания конт. ГАЗ-53, 66 Р133-3706010</t>
  </si>
  <si>
    <t>Распылитель форсунки 542ДВ ГАЗ-3306, 3307</t>
  </si>
  <si>
    <t>Регулятор холостого хода 406ДВ 406.1147545</t>
  </si>
  <si>
    <t>Редуктор заднего моста ГАЗ-2217 2217-2402010</t>
  </si>
  <si>
    <t>Редуктор заднего моста ГАЗ-53 53-2402010-11</t>
  </si>
  <si>
    <t>Редуктор заднего моста ГАЗель 3302-2402010-01</t>
  </si>
  <si>
    <t>Резина подвесного подшипника ГАЗ-53</t>
  </si>
  <si>
    <t>Резонатор 402ДВ ГАЗ 3302,2705 33021-1202008</t>
  </si>
  <si>
    <t>Резонатор 406ДВ (длинный) ГАЗ-3302 24-34-1202008</t>
  </si>
  <si>
    <t>Реле зарядки Газ-53 13.3702-01</t>
  </si>
  <si>
    <t>Реле переключения фар (14-3711360) ГАЗ-3110 РС711</t>
  </si>
  <si>
    <t>Реле регулировочное 58.3702</t>
  </si>
  <si>
    <t>Реле регулятора напряжения 131.3702-03</t>
  </si>
  <si>
    <t>Реле стартера (711.3747000-01) 711.3747-01</t>
  </si>
  <si>
    <t>Реле стартера втягивающее (большого) дв 511 ГАЗ-53 СТ230А-3708800</t>
  </si>
  <si>
    <t>Реле стеклоочистителя ГАЗ 3309 24В 11.3747</t>
  </si>
  <si>
    <t>Реле стеклоочистителя Газель 524.3747-01</t>
  </si>
  <si>
    <t>Ремень 1220 генератора 406ДВ 6К 1220</t>
  </si>
  <si>
    <t>Ремень 1220 генератора 406ДВ без ГУРа 6К 1220</t>
  </si>
  <si>
    <t>Ремень 1230 без ГУРа 406ДВ 406.1308020</t>
  </si>
  <si>
    <t>Ремень 1275 генератора 406ДВ 6К 1275</t>
  </si>
  <si>
    <t>Ремень 1370 генератора 406ДВ 6К 1370</t>
  </si>
  <si>
    <t>Ремень 1413 ЕВРО-3 с ГУР Газель</t>
  </si>
  <si>
    <t>Ремень 900 вентилятора Газель</t>
  </si>
  <si>
    <t>Ремкомплект бензонасоса ГАЗ</t>
  </si>
  <si>
    <t>Ремкомплект вакуумного усилителя ГАЗ</t>
  </si>
  <si>
    <t>Ремкомплект вакуумного усилителя ГАЗ-53</t>
  </si>
  <si>
    <t>Ремкомплект ГРМ (звездочка, цепи, натяжители) 406ДВ 406.1006030-10</t>
  </si>
  <si>
    <t>Ремкомплект ГТЦ Волга, Газель</t>
  </si>
  <si>
    <t>Ремкомплект ГТЦ ГАЗ-53/3307</t>
  </si>
  <si>
    <t>Ремкомплект ГЦС без поршня ГАЗ 3307</t>
  </si>
  <si>
    <t>Ремкомплект ГЦС с поршеньком ГАЗ 3307</t>
  </si>
  <si>
    <t>Ремкомплект задней ступицы ГАЗ-53</t>
  </si>
  <si>
    <t>Ремкомплект ЗТЦ Газель</t>
  </si>
  <si>
    <t>Ремкомплект карбюратора К-135</t>
  </si>
  <si>
    <t>Ремкомплект карбюратора К-151С ГАЗ-3302</t>
  </si>
  <si>
    <t>Ремкомплект коленвала ГАЗ -53, 3307 н/о</t>
  </si>
  <si>
    <t>Ремкомплект корпуса рычага КПП ГАЗ-31105, 3302</t>
  </si>
  <si>
    <t>Ремкомплект КПП ГАЗ-3102 5-ст</t>
  </si>
  <si>
    <t>Ремкомплект КПП ГАЗ-3102 5-ст (п-ки и прокладки)</t>
  </si>
  <si>
    <t>Ремкомплект КПП ГАЗ-3302</t>
  </si>
  <si>
    <t>Ремкомплект КПП ГАЗ-3307</t>
  </si>
  <si>
    <t>Ремкомплект крышки клапанов ГАЗ-3302 дв.406</t>
  </si>
  <si>
    <t>Ремкомплект перед.ступицы ГАЗ-2217, 3302</t>
  </si>
  <si>
    <t>Ремкомплект передней ступицы ГАЗ-3307</t>
  </si>
  <si>
    <t>Ремкомплект помпы ГАЗ-53</t>
  </si>
  <si>
    <t>Ремкомплект помпы 405ДВ ГАЗ</t>
  </si>
  <si>
    <t>Ремкомплект привода стояночного тормоза ГАЗ-3302-3221</t>
  </si>
  <si>
    <t>Ремкомплект прокладок двигателя ГАЗ 3302 Бизнес, дв.4216 (полный)</t>
  </si>
  <si>
    <t>Ремкомплект прокладок двигателя УМЗ-4216 Бизнес Евро-3</t>
  </si>
  <si>
    <t>Ремкомплект рулевого кардана Газель н/о 3302-3401044</t>
  </si>
  <si>
    <t>Ремкомплект рулевой тяги ГАЗ-53, 4301 4301-3414065</t>
  </si>
  <si>
    <t>Ремкомплект РЦС ГАЗ 66</t>
  </si>
  <si>
    <t>Ремкомплект РЦС с поршнем (черный) ГАЗ 3302,3102</t>
  </si>
  <si>
    <t>Ремкомплект рычага КПП (пластмасс) 24-1700000-СБ</t>
  </si>
  <si>
    <t>Ремкомплект рычага КПП нижняя часть Газель</t>
  </si>
  <si>
    <t>Ремкомплект суппорта ГАЗ-3110, 31105, 3302, 2217</t>
  </si>
  <si>
    <t>Ремкомплект траверсы КПП(полный, пружинный) Волга 3102-1001803</t>
  </si>
  <si>
    <t>Рессора задняя 2-х листовая ГАЗ-3302 3302-2912102-02</t>
  </si>
  <si>
    <t>Рессора задняя 5-лист 3102</t>
  </si>
  <si>
    <t>Рессора задняя в сборе ГАЗ-53 53-2912012-03</t>
  </si>
  <si>
    <t>Рессора задняя  усиленная с сайлен-ми Газель-3302 3302-2912010-10</t>
  </si>
  <si>
    <t>Рессора малолистовая 5312 ГАЗ 5312-2913012-10</t>
  </si>
  <si>
    <t>Рессора передняя (многолистовая) Газель 3302-2902012-01</t>
  </si>
  <si>
    <t>Рессора передняя в сборе ГАЗ-53 53-2902012-02</t>
  </si>
  <si>
    <t>Решетка радиатора ГАЗ 3307 4301-8401020</t>
  </si>
  <si>
    <t>Решетка радиатора пластмассовая рестайлинг Газель</t>
  </si>
  <si>
    <t>Ролик Крайслер Генератора вспомогательный гладкий 53013324-AAV</t>
  </si>
  <si>
    <t>Ролик натяжителя  406ДВ (усиленный) 406.1308067-02</t>
  </si>
  <si>
    <t>Ролик натяжителя ЕВРО-3 в сборе ГАЗ 406.1308067-02</t>
  </si>
  <si>
    <t>Ролик натяжителя ЕВРО-3 гол. ГАЗ 406.1308067-02</t>
  </si>
  <si>
    <t>Ролик натяжной без кронштейна ГАЗ 402дв. 53-1308080-12</t>
  </si>
  <si>
    <t>Ролик натяжной в сборе с кронштейном ГАЗ-53 53-1308080-12</t>
  </si>
  <si>
    <t>Ролик натяжной Волга дв.Крайслер (Канада)</t>
  </si>
  <si>
    <t>Рычаг КПП в сборе  Газель 3302-1702142</t>
  </si>
  <si>
    <t>Рычаг КПП верхняя часть в сбореГазель 3302-1702142</t>
  </si>
  <si>
    <t>Рычаг маятниковый Волга, ГАЗ дв.402 24-3003084-10</t>
  </si>
  <si>
    <t xml:space="preserve">Рычаг переключения передач  5-ти ст. Газель                                                                                                                                                                                                                    </t>
  </si>
  <si>
    <t>Рычаг подвески верхний левый в сборе ГАЗ-3102 3102-2904105</t>
  </si>
  <si>
    <t>Рычаг подвески верхний левый в сборе ГАЗ-3110 3110-2904105</t>
  </si>
  <si>
    <t>Рычаг подвески верхний левый в сборе ГАЗ-31105 н/о 3110-2904101</t>
  </si>
  <si>
    <t>Рычаг подвески верхний правый в сборе ГАЗ-31105 н/о 3110-2904100</t>
  </si>
  <si>
    <t>Рычаг нижний левый в сборе 31105 н/о 3102-2904011</t>
  </si>
  <si>
    <t>Рычаг подвески нижний правый в сборе 31105 н/о 3102-2904010</t>
  </si>
  <si>
    <t>Рычаг ручного тормоза ГАЗ-3110 3110-3508010</t>
  </si>
  <si>
    <t>Рычаг ручного тормоза н/о ГАЗ 3307,3306,3309 3307-3508015</t>
  </si>
  <si>
    <t>Рычаг ручного тормоза с/о ГАЗ 3307 3307-3508015</t>
  </si>
  <si>
    <t>Рычаг стеклоочистителя ГАЗ-53, ЗИЛ, УРАЛ правый СЛ100-5205030</t>
  </si>
  <si>
    <t>Рычаг стеклоочистителя Газель 60.5205800</t>
  </si>
  <si>
    <t>Рычаг стояночного тормоза Газель 2217-3508020</t>
  </si>
  <si>
    <t>Сателлит дифференциала Волга (к-т) 24-2403055-10</t>
  </si>
  <si>
    <t>Серьга рессоры 3110 в сборе 24-2912458</t>
  </si>
  <si>
    <t>Серьга рессоры Газель 3302-2902466</t>
  </si>
  <si>
    <t>Синхронизатор КПП 5-ст Газель 31029-1701179</t>
  </si>
  <si>
    <t>Сошка рулевого механизма 2217 с ГУР 2217-3401090</t>
  </si>
  <si>
    <t>Спидометр Газель 47.3802020</t>
  </si>
  <si>
    <t>Стартер (большой) СТ230Б4-3708000</t>
  </si>
  <si>
    <t>Стартер 406ДВ БАТЭ Борисов 42.3708-10</t>
  </si>
  <si>
    <t>Стартер в сборе ГАЗ-53/3307/ПАЗ СТ230-А1-3708000-10</t>
  </si>
  <si>
    <t>Стекло лобовое Газель</t>
  </si>
  <si>
    <t>Стекло фары Газель н/о (лев/прав.)</t>
  </si>
  <si>
    <t>Стойка стабилизатора ГАЗ-31105 24-2906060-01</t>
  </si>
  <si>
    <t>Стойка стабилизатора голая ГАЗ-2217 2217-2906060</t>
  </si>
  <si>
    <t>Стремянка задней рессоры ГАЗ-53, 3307 53-12-2912408</t>
  </si>
  <si>
    <t>Ступица заднего колеса ГАЗ 53, 3307 53-3104015-02</t>
  </si>
  <si>
    <t>Ступица задняя с барабаном простая 2217 ГАЗ 2217-3104004</t>
  </si>
  <si>
    <t>Ступица коленвала с отражателем Волга, Газель, ГАЗ-53 41-1005051</t>
  </si>
  <si>
    <t>Ступица переднего колеса (голая) ГАЗ-53 66-02-3103015-02</t>
  </si>
  <si>
    <t>Ступица переднего колеса в сборе ГАЗ-3110 3110-3103006</t>
  </si>
  <si>
    <t xml:space="preserve">Ступица переднего колеса с подшипниками (комплект) Газель                                                                                                                                                                                                      </t>
  </si>
  <si>
    <t>Ступица шкива с отражателем в сборе ГАЗ-53, УАЗ, Волга, Газель 451-1005051</t>
  </si>
  <si>
    <t>Суппорт л/п Газель 3302-3501137/136</t>
  </si>
  <si>
    <t>Сухарь вилки переключения передач ГАЗ-3308, 3309, 3310 245ДВ 4301-1702033</t>
  </si>
  <si>
    <t>Сцепление в сборе 405-406в сборе ГАЗ 6243097-00</t>
  </si>
  <si>
    <t>Сцепление в сборе 406ДВ VALEO</t>
  </si>
  <si>
    <t>Термостат с корпусом 4025 ДВ 4025.1306008</t>
  </si>
  <si>
    <t>Толкатель клапана ГАЗ-4301</t>
  </si>
  <si>
    <t>Тормоз стояночный центральный в сборе Газ-53,3307</t>
  </si>
  <si>
    <t>Торсион левой петли Волга 24-5605095</t>
  </si>
  <si>
    <t>Трапеция рулевая в сб. ГАЗ-3110,31105(под ГУР) 31029-3414005-200</t>
  </si>
  <si>
    <t>Трапеция стеклоочистителя в сборе с моторчиком ГАЗ 3307 20.5205010</t>
  </si>
  <si>
    <t>Трапеция стеклоочистителя ГАЗ-3110, 3102 в сборе 68.5205100</t>
  </si>
  <si>
    <t>Трапеция стеклоочистителя ГАЗ-3302 60.5205100</t>
  </si>
  <si>
    <t>Трос газа в сборе Д-245 ГАЗ-3309 3308-10-1108050</t>
  </si>
  <si>
    <t>Трос жалюзи радиатора ГАЗ-53, 33</t>
  </si>
  <si>
    <t>Трос ручника ГАЗ-31029 3102-3508180</t>
  </si>
  <si>
    <t>Трос ручника длинный боковой ГАЗ 3307</t>
  </si>
  <si>
    <t>Трос ручника зад. ГАЗ 3302,2705 3302-3508180-01</t>
  </si>
  <si>
    <t>Трос ручника задний из 2-х шт. 2217 Соболь 2217-3508180</t>
  </si>
  <si>
    <t>Трос спидометра 3302, 2705 ГАЗ</t>
  </si>
  <si>
    <t>Труба выхлопная (гусь короткий) ГАЗ-3110 31029-1203168</t>
  </si>
  <si>
    <t>Труба приемная ГАЗ-3110, 31029 31029-1203010-60</t>
  </si>
  <si>
    <t>Труба приемная Газель 406ДВ 33021-1203010</t>
  </si>
  <si>
    <t>Труба приемная глушителя левая  ГАЗ-53 53А-1203211-20</t>
  </si>
  <si>
    <t>Труба приемная глушителя правая ГАЗ-53 53А-1203210-10</t>
  </si>
  <si>
    <t>Трубка рециркуляции 406ДВ 4061.1213065-20</t>
  </si>
  <si>
    <t>Трубки тормозные ГАЗ-3307(аллюм., стальные)</t>
  </si>
  <si>
    <t>Трубки тормозные ГАЗ-3307 (мед.)</t>
  </si>
  <si>
    <t>Тяга педали газа 3308,3309, 3310 Валдай</t>
  </si>
  <si>
    <t>Тяга поперечная рулевая (длинная) Газель 2217-3414054</t>
  </si>
  <si>
    <t>Тяга поперечная рулевая ГАЗ-53 53А-3003054</t>
  </si>
  <si>
    <t>Тяга поперечная рулевой трапеции (короткая) ГАЗ 2217 2217-3414041</t>
  </si>
  <si>
    <t>Тяга продольная рулевая ГАЗ-3308 3308-3003010</t>
  </si>
  <si>
    <t>Тяга рулевая продольная ГАЗ-53 3307-3414010</t>
  </si>
  <si>
    <t>Тяга продольная рулевая ГАЗ-66 66-01-3003010</t>
  </si>
  <si>
    <t>Тяга рулевая продольная ГАЗель 3302-3414010</t>
  </si>
  <si>
    <t>Тяга продольная рулевая Соболь 2217-3414010</t>
  </si>
  <si>
    <t>Узел шарнирный рулевого кардана (нижний) Газель, ГАЗ-3307</t>
  </si>
  <si>
    <t>Узел щеточный стартера ГАЗ 405 дв.</t>
  </si>
  <si>
    <t xml:space="preserve">Указатель поворота передний правый (3102-3726016) ГАЗ 3102                                                                                                                                                                                                     </t>
  </si>
  <si>
    <t>Указатель температуры ГАЗ-4301,3306,66-40, КАМАЗ (24В) УК 171</t>
  </si>
  <si>
    <t>Усилитель боковины задний (нижний) левый ГАЗ 2705 3221-00541094-000</t>
  </si>
  <si>
    <t>Усилитель боковины задний (нижний) правый ГАЗ 2705 3221-00541094-000</t>
  </si>
  <si>
    <t>Усилитель вакуумный ГАЗ 3102,3302 24-3510010-02</t>
  </si>
  <si>
    <t>Усилитель гидровакуумный тормозов с клапаном управления в сборе ГАЗ-53 53-12-3550010</t>
  </si>
  <si>
    <t>Фара в сборе Газ-2410,Газ-53</t>
  </si>
  <si>
    <t>Фара головного света лев ГАЗ-3302 н/о</t>
  </si>
  <si>
    <t>Фара правая ГАЗ-3110, 3302, Бычок, 2141 68.3711</t>
  </si>
  <si>
    <t>Фара противотуманная ГАЗ-3110 ФГ152М-01</t>
  </si>
  <si>
    <t>Фильтр воздушный ГАЗ ДВ406, 405 (инж) высокий 3110-1109013</t>
  </si>
  <si>
    <t>Фильтр воздушный ГАЗ ДВ406, 405 (инж) низкий 3110-1109013</t>
  </si>
  <si>
    <t>Фильтр масляный в сборе ГАЗ-4301, 3306, 3309</t>
  </si>
  <si>
    <t>Фильтр тонкой очистки масла в сборе ГАЗ-53 53-11-1017010-11</t>
  </si>
  <si>
    <t>Фланец ведущей шестерни заднего моста ГАЗ 3302 3302-2402138</t>
  </si>
  <si>
    <t>Фланец вторичного вала ГАЗ-53 51-1701240-П</t>
  </si>
  <si>
    <t>Фланец заднего редуктора Газ-3302 н/о</t>
  </si>
  <si>
    <t>Фланец первичного вала ГАЗ-3310 Валдай 245ДВ 4301-1701039</t>
  </si>
  <si>
    <t>Фланец первичного вала КПП ГАЗ-53 52-1701040</t>
  </si>
  <si>
    <t>Фланец переднего моста ГАЗ 33027</t>
  </si>
  <si>
    <t>Фонарь задний л/п ГАЗ 3302 357.3716</t>
  </si>
  <si>
    <t>Фонарь задний левый 2705 ГАЗ 701.3716</t>
  </si>
  <si>
    <t>Фонарь задний правый 2705 ГАЗ 70.3716</t>
  </si>
  <si>
    <t>Фонарь поворота ГАЗ-3102 левый УП118-3726011-Л</t>
  </si>
  <si>
    <t>Форсунка 406ДВ Siemens 2176590/1</t>
  </si>
  <si>
    <t>Цапфа переднего моста полнопривод. Газель 3302-70-2304080</t>
  </si>
  <si>
    <t>Цилиндр главный сцепления ГАЗ-3302, 3110, УАЗ 469 4301-1602290</t>
  </si>
  <si>
    <t>Цилиндр главный сцепления ГАЗ-53, 3307, 66 66-11-1602300</t>
  </si>
  <si>
    <t>Цилиндр главный тормозной ГАЗ-3302, 3102 31029-3505010</t>
  </si>
  <si>
    <t>Цилиндр главный тормозной ГАЗ-53 31029-3505010</t>
  </si>
  <si>
    <t>Цилиндр главный тормозов в сборе ГАЗ-3307 66-11-3505010</t>
  </si>
  <si>
    <t>Цилиндр главный тормозов в сборе ГАЗ-3308, 3309</t>
  </si>
  <si>
    <t>Цилиндр колесный заднего тормоза  в сборе ГАЗ-53, 3307 4301-3502040</t>
  </si>
  <si>
    <t>Цилиндр колесный задний ГАЗ-3102 3102-3502040</t>
  </si>
  <si>
    <t>Цилиндр силовой гидроусилителя руля ГАЗ-66/3308 66-01-3405011-01</t>
  </si>
  <si>
    <t>Цилиндр сцепления рабочий ( Бизнес) ГАЗ 3302 48-6283000-131</t>
  </si>
  <si>
    <t>Цилиндр сцепления рабочий ГАЗ-53, 4301, ПАЗ-3205 66-01-1602510-10</t>
  </si>
  <si>
    <t>Цилиндр тормозной главный без усилителя ГАЗ-3308, 3309 3309-3502340</t>
  </si>
  <si>
    <t>Цилиндр тормозной главный с усилителем ГАЗ-3309 под АБС 3309-3502340</t>
  </si>
  <si>
    <t>Цилиндр тормозной передний ГАЗ-3309 с АБС 3309-3502340</t>
  </si>
  <si>
    <t>Цилиндр тормозной рабочий передний левый ГАЗ-66</t>
  </si>
  <si>
    <t>Цилиндр тормозной рабочий передний правый ГАЗ-66</t>
  </si>
  <si>
    <t>Чашка стойки переднего стабилизатора ГАЗ-2217 2217-2906080</t>
  </si>
  <si>
    <t>Чехол рычага КПП Газель 3110-5326263</t>
  </si>
  <si>
    <t>Чулок заднего моста с редуктором (без п/осей) 2717</t>
  </si>
  <si>
    <t>Шарнир поворотного кулака левый в сборе ГАЗ-66 66-02-2304061</t>
  </si>
  <si>
    <t>Шарнир поворотного кулака правый в сборе ГАЗ-66 66-02-2304060</t>
  </si>
  <si>
    <t>Шарнир резинометаллический (сайлентблок) Газель 3302-2902027</t>
  </si>
  <si>
    <t>Шарнир рулевого кардана (верхний) Газель, ГАЗ-3307 3302-3401048</t>
  </si>
  <si>
    <t>Шарнир рулевого кардана (нижний) Газель, ГАЗ-3307 3302-3401048</t>
  </si>
  <si>
    <t>Шарнир рулевой трапеции Волга (6шт.) 24-3003029</t>
  </si>
  <si>
    <t>Шарнир рулевой трапеции Газель (4 шт.) 2217-3414029</t>
  </si>
  <si>
    <t>Шаровая опора 3110 верхняя (шарнир передней подвески)</t>
  </si>
  <si>
    <t>Шаровая опора 3110 нижняя (шарнир передней подвески)</t>
  </si>
  <si>
    <t>Шатун в сборе ГАЗ-4301</t>
  </si>
  <si>
    <t>Шатун ГАЗ-53 66-1004045-02</t>
  </si>
  <si>
    <t>Шатун дв.406 ГАЗ 406.1005045-01</t>
  </si>
  <si>
    <t>Шестерня 1 передачи и заднего хода ГАЗ-53, ПАЗ 52-1701110-31</t>
  </si>
  <si>
    <t>Шестерня 2 передачи вторичного вала в сборе  ГАЗ-53 52-1701111</t>
  </si>
  <si>
    <t>Шестерня 2 передачи КПП 5-ст ГАЗ-3309, 3308</t>
  </si>
  <si>
    <t>Шестерня 3 передачи ГАЗ 53 52-1701113-10</t>
  </si>
  <si>
    <t>Шестерня 3 передачи КПП 5-ст ГАЗ-3309, 3308</t>
  </si>
  <si>
    <t>Шестерня 4 передачи промвала КПП ГАЗ-3309 4301-1701152</t>
  </si>
  <si>
    <t>Шестерня  заднего хода ГАЗ-53 н/о 52-1701110-31</t>
  </si>
  <si>
    <t>Шестерня заднего хода КПП ГАЗ-53, 3307 с/о 52-1701110-31</t>
  </si>
  <si>
    <t>Шестерня коленчатого вала ГАЗ-53, 3307 ЗМЗ 13-1005031-02</t>
  </si>
  <si>
    <t>Шестерня масляного насоса ведущая с гайкой 406ДВ 406.1011216-10</t>
  </si>
  <si>
    <t>Шестерня привода спидометра ведомая ГАЗ-53, 3307</t>
  </si>
  <si>
    <t>Шестерня распределительного вала ГАЗ-3302 Бизнес 13-1006020</t>
  </si>
  <si>
    <t>Шестерня распределительного вала ГАЗ-53 13-1006020</t>
  </si>
  <si>
    <t>Шестерня стеклоочистителя ГАЗ-3102</t>
  </si>
  <si>
    <t>Шестигранник привода масляного насоса 406ДВ 406.1011200-20</t>
  </si>
  <si>
    <t>Шкворень с подшипником Волга (2шт.) 24-3001019</t>
  </si>
  <si>
    <t>Шкворень со втулками в сборе ГАЗ 33027 полноприводная 3302-3001019</t>
  </si>
  <si>
    <t>Шкворень со втулками в сборе Газель 3302-3001019</t>
  </si>
  <si>
    <t>Шкив водяного насоса в сборе ДВ402 ГАЗ 3102 4022.1308027/26</t>
  </si>
  <si>
    <t>Шкив коленчатого вала голый 406ДВ 406.1005050-30</t>
  </si>
  <si>
    <t>Шкив коленчатого вала с демпфером 406ДВ 406.1005050-30</t>
  </si>
  <si>
    <t>Шкив помпы внутренний Газ-53</t>
  </si>
  <si>
    <t>Шкив помпы задний ГАЗ-53 53-1307055</t>
  </si>
  <si>
    <t>Шкив помпы наружний Газ-53</t>
  </si>
  <si>
    <t>Шкив-демпфер коленчатого вала 402ДВ 4022.1005050</t>
  </si>
  <si>
    <t>Шланг вакуума трамблера 3,8 (м)</t>
  </si>
  <si>
    <t>Шланг воздухозаборный гофрированный 402 дв 3102-1109192-11</t>
  </si>
  <si>
    <t>Шланг нагнетательный ГУРа верхний ГАЗ-3308, 3309 245ДВ</t>
  </si>
  <si>
    <t>Шланг нагнетательный ГУРа ГАЗ-66 (3шт) 66-3408150-Б1</t>
  </si>
  <si>
    <t>Шланг подвода воздуха к задним колесам ГАЗ-66</t>
  </si>
  <si>
    <t>Шланг топливный Газель 405ДВ (ЕВРО-3)</t>
  </si>
  <si>
    <t>Шрус 4х4 правый длинный Газель 3302-70-2304060-001</t>
  </si>
  <si>
    <t>Шрус привода переднего моста левый ГАЗ-33027</t>
  </si>
  <si>
    <t>Штанга  толкателя ГАЗ-53</t>
  </si>
  <si>
    <t>Электровентилятор 406ДВ ГАЗ-3110 3110-1308004</t>
  </si>
  <si>
    <t>Электровентилятор радиатора Газель 70.3730</t>
  </si>
  <si>
    <t>Электромуфта дв.4216 Евро-3 ЗМЗ</t>
  </si>
  <si>
    <t>Электронасос отопителя дополнительный (16мм) ГАЗ-2705</t>
  </si>
  <si>
    <t xml:space="preserve">Предельная стомость лота составляет 1505349,60 рублей (с НДС) </t>
  </si>
  <si>
    <t>Приложение №6.2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</si>
  <si>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</si>
  <si>
    <t xml:space="preserve">                                                         Зам. директора         ________________________________/Ильин А.И./</t>
  </si>
  <si>
    <t xml:space="preserve">                                                                                                                                                           подпись                                                (Ф.И.О.)</t>
  </si>
  <si>
    <t xml:space="preserve">                                                                                                                                                              подпись                                                (Ф.И.О.)</t>
  </si>
  <si>
    <t>Итого:</t>
  </si>
  <si>
    <t>в т.ч. НДС 18%</t>
  </si>
  <si>
    <t>Поставшик:</t>
  </si>
  <si>
    <t>Покупатель:</t>
  </si>
  <si>
    <t>Директор</t>
  </si>
  <si>
    <t>Генеральный директор</t>
  </si>
  <si>
    <t>___________________/Р.М. Хабибрахманов/</t>
  </si>
  <si>
    <t>_________________________/Р.Р. Сафеев/</t>
  </si>
  <si>
    <t>к Договору №_________________</t>
  </si>
  <si>
    <t>от _____ __________________ 2013</t>
  </si>
  <si>
    <t>Спецификация Товаров</t>
  </si>
  <si>
    <t>рабочий столбец</t>
  </si>
  <si>
    <t>ИТОГО:</t>
  </si>
  <si>
    <t>с 01.01.2015г. по 31.12.2015г.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</si>
  <si>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месяцев.</t>
  </si>
  <si>
    <t>450000, Республика Башкортостан, г. Уфа, ул. Каспийская, 14;  ул.Майкопская, 61</t>
  </si>
  <si>
    <t xml:space="preserve">Предельная стомость лота составляет  1 841 210,64 рублей (с НДС) </t>
  </si>
  <si>
    <t>Коэффициент снижения*</t>
  </si>
  <si>
    <t xml:space="preserve">Цена претендента с учетом коэффициента снижения, руб. без НДС </t>
  </si>
  <si>
    <t xml:space="preserve">Цена претендента с учетом коэффициента снижения, руб. с НДС </t>
  </si>
  <si>
    <t>Приложение №1.3</t>
  </si>
  <si>
    <t xml:space="preserve">* В столбце «Коэффициент снижения» необходимо указать размер коэффициента снижения:
Претендент в заявке предоставляет предложение о коэффициенте снижения к начальной (максимальной) цене за единицу товара, установленной в  разделе 4 «Техническое задание» настоящей Документации, произведение которого, на начальную (максимальную) цену за единицу товара должно привести к снижению цены единицы товара в предложении Претендента. Коэффициент снижения выражается в виде десятичной дроби. Десятичная дробь указывается с десятичным разделителем в виде запятой для разделения целой и дробной части.
** В столбце «Цена претендента  без НДС/ с НДС с учетом коэффициента снижения» необходимо указать цену единицы товара, которая определяется путем произведения начальной (максимальной) цены единицы товара на коэффициент снижения, предложенный Претендентом.
</t>
  </si>
  <si>
    <t xml:space="preserve">Начальная (максимальная) цена без НДС </t>
  </si>
  <si>
    <t xml:space="preserve">Начальная (максимальная) цена с НДС 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</si>
</sst>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3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11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4" xfId="0" applyFont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5" fillId="0" borderId="7" xfId="0" applyFont="1" applyBorder="1"/>
    <xf numFmtId="0" fontId="5" fillId="0" borderId="13" xfId="0" applyFont="1" applyFill="1" applyBorder="1" applyAlignment="1">
      <alignment horizontal="right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0" fillId="2" borderId="0" xfId="0" applyFill="1" applyAlignment="1"/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167" fontId="0" fillId="0" borderId="1" xfId="0" applyNumberFormat="1" applyFont="1" applyBorder="1" applyAlignment="1">
      <alignment horizontal="right"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1" xfId="0" applyFont="1" applyBorder="1" applyAlignment="1"/>
    <xf numFmtId="0" fontId="0" fillId="0" borderId="1" xfId="0" applyFont="1" applyBorder="1" applyAlignment="1">
      <alignment vertical="center" wrapText="1"/>
    </xf>
    <xf numFmtId="168" fontId="0" fillId="0" borderId="1" xfId="0" applyNumberFormat="1" applyFont="1" applyBorder="1" applyAlignment="1">
      <alignment horizontal="right" vertical="center"/>
    </xf>
    <xf numFmtId="0" fontId="0" fillId="0" borderId="1" xfId="0" applyBorder="1" applyAlignme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/>
    <xf numFmtId="0" fontId="6" fillId="0" borderId="3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167" fontId="0" fillId="0" borderId="2" xfId="0" applyNumberFormat="1" applyFont="1" applyBorder="1" applyAlignment="1">
      <alignment horizontal="right" vertical="center"/>
    </xf>
    <xf numFmtId="168" fontId="0" fillId="0" borderId="2" xfId="0" applyNumberFormat="1" applyFont="1" applyBorder="1" applyAlignment="1">
      <alignment horizontal="right"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 applyAlignment="1"/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0" fillId="0" borderId="1" xfId="0" applyFont="1" applyBorder="1"/>
    <xf numFmtId="0" fontId="6" fillId="0" borderId="6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4" fontId="0" fillId="0" borderId="0" xfId="0" applyNumberForma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5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12" xfId="0" applyFont="1" applyBorder="1" applyAlignment="1">
      <alignment horizontal="left" vertical="center" wrapText="1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594</xdr:row>
      <xdr:rowOff>0</xdr:rowOff>
    </xdr:from>
    <xdr:to>
      <xdr:col>2</xdr:col>
      <xdr:colOff>190500</xdr:colOff>
      <xdr:row>594</xdr:row>
      <xdr:rowOff>161925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594</xdr:row>
      <xdr:rowOff>0</xdr:rowOff>
    </xdr:from>
    <xdr:to>
      <xdr:col>2</xdr:col>
      <xdr:colOff>190500</xdr:colOff>
      <xdr:row>594</xdr:row>
      <xdr:rowOff>161925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594</xdr:row>
      <xdr:rowOff>0</xdr:rowOff>
    </xdr:from>
    <xdr:to>
      <xdr:col>2</xdr:col>
      <xdr:colOff>190500</xdr:colOff>
      <xdr:row>594</xdr:row>
      <xdr:rowOff>161925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594</xdr:row>
      <xdr:rowOff>0</xdr:rowOff>
    </xdr:from>
    <xdr:to>
      <xdr:col>2</xdr:col>
      <xdr:colOff>190500</xdr:colOff>
      <xdr:row>594</xdr:row>
      <xdr:rowOff>161925</xdr:rowOff>
    </xdr:to>
    <xdr:sp macro="" textlink="">
      <xdr:nvSpPr>
        <xdr:cNvPr id="10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0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0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1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1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1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15" name="Прямоугольник 11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1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1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1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1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2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2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2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2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2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2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2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2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2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2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3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3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3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3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3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3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3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3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3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3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4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4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594</xdr:row>
      <xdr:rowOff>0</xdr:rowOff>
    </xdr:from>
    <xdr:to>
      <xdr:col>2</xdr:col>
      <xdr:colOff>190500</xdr:colOff>
      <xdr:row>594</xdr:row>
      <xdr:rowOff>161925</xdr:rowOff>
    </xdr:to>
    <xdr:sp macro="" textlink="">
      <xdr:nvSpPr>
        <xdr:cNvPr id="14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4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4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4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4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4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4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4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50" name="Прямоугольник 14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5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5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5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5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5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5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5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5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5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6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6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6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6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6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6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6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6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6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6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7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7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7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7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7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7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7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594</xdr:row>
      <xdr:rowOff>0</xdr:rowOff>
    </xdr:from>
    <xdr:to>
      <xdr:col>2</xdr:col>
      <xdr:colOff>190500</xdr:colOff>
      <xdr:row>594</xdr:row>
      <xdr:rowOff>161925</xdr:rowOff>
    </xdr:to>
    <xdr:sp macro="" textlink="">
      <xdr:nvSpPr>
        <xdr:cNvPr id="17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7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7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8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8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8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8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8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85" name="Прямоугольник 18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8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8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8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8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9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9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9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9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9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9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9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9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9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19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0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0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0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0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0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0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0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0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0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0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594</xdr:row>
      <xdr:rowOff>0</xdr:rowOff>
    </xdr:from>
    <xdr:to>
      <xdr:col>1</xdr:col>
      <xdr:colOff>4029075</xdr:colOff>
      <xdr:row>594</xdr:row>
      <xdr:rowOff>161925</xdr:rowOff>
    </xdr:to>
    <xdr:sp macro="" textlink="">
      <xdr:nvSpPr>
        <xdr:cNvPr id="2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95"/>
  <sheetViews>
    <sheetView tabSelected="1" view="pageBreakPreview" topLeftCell="D1" zoomScale="85" zoomScaleNormal="70" zoomScaleSheetLayoutView="85" workbookViewId="0">
      <selection activeCell="I1" sqref="I1:J1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6.5703125" style="17" customWidth="1"/>
    <col min="7" max="7" width="19.5703125" style="17" customWidth="1"/>
    <col min="8" max="8" width="14.7109375" hidden="1" customWidth="1"/>
    <col min="9" max="9" width="20.28515625" customWidth="1"/>
    <col min="10" max="10" width="21" customWidth="1"/>
    <col min="11" max="11" width="19.7109375" customWidth="1"/>
  </cols>
  <sheetData>
    <row r="1" spans="1:11" ht="21" customHeight="1">
      <c r="A1" s="14"/>
      <c r="B1" s="14"/>
      <c r="C1" s="14"/>
      <c r="D1" s="14"/>
      <c r="E1" s="14"/>
      <c r="F1" s="18"/>
      <c r="I1" s="74" t="s">
        <v>616</v>
      </c>
      <c r="J1" s="74"/>
    </row>
    <row r="2" spans="1:11" ht="15.75">
      <c r="A2" s="14"/>
      <c r="B2" s="86" t="s">
        <v>21</v>
      </c>
      <c r="C2" s="86"/>
      <c r="D2" s="86"/>
      <c r="E2" s="86"/>
      <c r="F2" s="86"/>
      <c r="G2" s="86"/>
    </row>
    <row r="3" spans="1:11" ht="15.75">
      <c r="A3" s="78"/>
      <c r="B3" s="78"/>
      <c r="C3" s="78"/>
      <c r="D3" s="78"/>
      <c r="E3" s="78"/>
      <c r="F3" s="78"/>
      <c r="G3" s="78"/>
    </row>
    <row r="4" spans="1:11" ht="34.5" customHeight="1">
      <c r="A4" s="79" t="s">
        <v>0</v>
      </c>
      <c r="B4" s="79"/>
      <c r="C4" s="79"/>
      <c r="D4" s="79"/>
      <c r="E4" s="75" t="s">
        <v>2</v>
      </c>
      <c r="F4" s="75" t="s">
        <v>618</v>
      </c>
      <c r="G4" s="75" t="s">
        <v>619</v>
      </c>
      <c r="H4" s="100" t="s">
        <v>614</v>
      </c>
      <c r="I4" s="100" t="s">
        <v>613</v>
      </c>
      <c r="J4" s="75" t="s">
        <v>614</v>
      </c>
      <c r="K4" s="75" t="s">
        <v>615</v>
      </c>
    </row>
    <row r="5" spans="1:11" ht="75" customHeight="1">
      <c r="A5" s="79"/>
      <c r="B5" s="5" t="s">
        <v>15</v>
      </c>
      <c r="C5" s="13" t="s">
        <v>16</v>
      </c>
      <c r="D5" s="13" t="s">
        <v>4</v>
      </c>
      <c r="E5" s="75"/>
      <c r="F5" s="75"/>
      <c r="G5" s="75"/>
      <c r="H5" s="101"/>
      <c r="I5" s="101"/>
      <c r="J5" s="75"/>
      <c r="K5" s="75"/>
    </row>
    <row r="6" spans="1:11" ht="15.75">
      <c r="A6" s="76"/>
      <c r="B6" s="76"/>
      <c r="C6" s="76"/>
      <c r="D6" s="76"/>
      <c r="E6" s="76"/>
      <c r="F6" s="77"/>
      <c r="G6" s="77"/>
      <c r="H6" s="64"/>
      <c r="I6" s="67"/>
      <c r="J6" s="67"/>
      <c r="K6" s="68"/>
    </row>
    <row r="7" spans="1:11" s="16" customFormat="1" ht="15.75" customHeight="1">
      <c r="A7" s="56">
        <v>1</v>
      </c>
      <c r="B7" s="57" t="s">
        <v>23</v>
      </c>
      <c r="C7" s="29" t="s">
        <v>22</v>
      </c>
      <c r="D7" s="21" t="s">
        <v>5</v>
      </c>
      <c r="E7" s="30">
        <v>1</v>
      </c>
      <c r="F7" s="59">
        <f>H7*1.25</f>
        <v>683.75</v>
      </c>
      <c r="G7" s="36">
        <f>F7*1.18</f>
        <v>806.82499999999993</v>
      </c>
      <c r="H7" s="65">
        <v>547</v>
      </c>
      <c r="I7" s="59"/>
      <c r="J7" s="59"/>
      <c r="K7" s="59"/>
    </row>
    <row r="8" spans="1:11" s="16" customFormat="1" ht="15.75" customHeight="1">
      <c r="A8" s="56">
        <v>2</v>
      </c>
      <c r="B8" s="57" t="s">
        <v>24</v>
      </c>
      <c r="C8" s="29" t="s">
        <v>22</v>
      </c>
      <c r="D8" s="21" t="s">
        <v>5</v>
      </c>
      <c r="E8" s="30">
        <v>1</v>
      </c>
      <c r="F8" s="59">
        <f t="shared" ref="F8:F79" si="0">H8*1.25</f>
        <v>2327.5</v>
      </c>
      <c r="G8" s="36">
        <f t="shared" ref="G8:G79" si="1">F8*1.18</f>
        <v>2746.45</v>
      </c>
      <c r="H8" s="66">
        <v>1862</v>
      </c>
      <c r="I8" s="59"/>
      <c r="J8" s="59"/>
      <c r="K8" s="59"/>
    </row>
    <row r="9" spans="1:11" s="16" customFormat="1" ht="15.75" customHeight="1">
      <c r="A9" s="56">
        <v>3</v>
      </c>
      <c r="B9" s="57" t="s">
        <v>25</v>
      </c>
      <c r="C9" s="29" t="s">
        <v>22</v>
      </c>
      <c r="D9" s="21" t="s">
        <v>5</v>
      </c>
      <c r="E9" s="30">
        <v>1</v>
      </c>
      <c r="F9" s="59">
        <f t="shared" si="0"/>
        <v>1447.5</v>
      </c>
      <c r="G9" s="36">
        <f t="shared" si="1"/>
        <v>1708.05</v>
      </c>
      <c r="H9" s="66">
        <v>1158</v>
      </c>
      <c r="I9" s="59"/>
      <c r="J9" s="59"/>
      <c r="K9" s="59"/>
    </row>
    <row r="10" spans="1:11" s="16" customFormat="1" ht="15.75" customHeight="1">
      <c r="A10" s="62">
        <v>4</v>
      </c>
      <c r="B10" s="57" t="s">
        <v>26</v>
      </c>
      <c r="C10" s="29" t="s">
        <v>22</v>
      </c>
      <c r="D10" s="21" t="s">
        <v>5</v>
      </c>
      <c r="E10" s="30">
        <v>1</v>
      </c>
      <c r="F10" s="59">
        <f t="shared" si="0"/>
        <v>1160</v>
      </c>
      <c r="G10" s="36">
        <f t="shared" si="1"/>
        <v>1368.8</v>
      </c>
      <c r="H10" s="65">
        <v>928</v>
      </c>
      <c r="I10" s="59"/>
      <c r="J10" s="59"/>
      <c r="K10" s="59"/>
    </row>
    <row r="11" spans="1:11" s="16" customFormat="1" ht="15.75" customHeight="1">
      <c r="A11" s="62">
        <v>5</v>
      </c>
      <c r="B11" s="57" t="s">
        <v>27</v>
      </c>
      <c r="C11" s="29" t="s">
        <v>22</v>
      </c>
      <c r="D11" s="21" t="s">
        <v>5</v>
      </c>
      <c r="E11" s="30">
        <v>1</v>
      </c>
      <c r="F11" s="59">
        <f t="shared" si="0"/>
        <v>9352.5</v>
      </c>
      <c r="G11" s="36">
        <f t="shared" si="1"/>
        <v>11035.949999999999</v>
      </c>
      <c r="H11" s="66">
        <v>7482</v>
      </c>
      <c r="I11" s="59"/>
      <c r="J11" s="59"/>
      <c r="K11" s="59"/>
    </row>
    <row r="12" spans="1:11" s="16" customFormat="1" ht="15.75" customHeight="1">
      <c r="A12" s="62">
        <v>6</v>
      </c>
      <c r="B12" s="57" t="s">
        <v>28</v>
      </c>
      <c r="C12" s="29" t="s">
        <v>22</v>
      </c>
      <c r="D12" s="21" t="s">
        <v>5</v>
      </c>
      <c r="E12" s="30">
        <v>1</v>
      </c>
      <c r="F12" s="59">
        <f t="shared" si="0"/>
        <v>8765</v>
      </c>
      <c r="G12" s="36">
        <f t="shared" si="1"/>
        <v>10342.699999999999</v>
      </c>
      <c r="H12" s="66">
        <v>7012</v>
      </c>
      <c r="I12" s="59"/>
      <c r="J12" s="59"/>
      <c r="K12" s="59"/>
    </row>
    <row r="13" spans="1:11" s="16" customFormat="1" ht="15.75" customHeight="1">
      <c r="A13" s="62">
        <v>7</v>
      </c>
      <c r="B13" s="57" t="s">
        <v>29</v>
      </c>
      <c r="C13" s="29" t="s">
        <v>22</v>
      </c>
      <c r="D13" s="60" t="s">
        <v>5</v>
      </c>
      <c r="E13" s="30">
        <v>1</v>
      </c>
      <c r="F13" s="59">
        <v>10760</v>
      </c>
      <c r="G13" s="36">
        <f t="shared" si="1"/>
        <v>12696.8</v>
      </c>
      <c r="H13" s="66"/>
      <c r="I13" s="59"/>
      <c r="J13" s="59"/>
      <c r="K13" s="59"/>
    </row>
    <row r="14" spans="1:11" s="16" customFormat="1" ht="15.75" customHeight="1">
      <c r="A14" s="62">
        <v>8</v>
      </c>
      <c r="B14" s="57" t="s">
        <v>30</v>
      </c>
      <c r="C14" s="29" t="s">
        <v>22</v>
      </c>
      <c r="D14" s="60" t="s">
        <v>5</v>
      </c>
      <c r="E14" s="30">
        <v>1</v>
      </c>
      <c r="F14" s="59">
        <f t="shared" si="0"/>
        <v>1636.25</v>
      </c>
      <c r="G14" s="36">
        <f t="shared" si="1"/>
        <v>1930.7749999999999</v>
      </c>
      <c r="H14" s="66">
        <v>1309</v>
      </c>
      <c r="I14" s="59"/>
      <c r="J14" s="59"/>
      <c r="K14" s="59"/>
    </row>
    <row r="15" spans="1:11" s="16" customFormat="1" ht="15.75" customHeight="1">
      <c r="A15" s="62">
        <v>9</v>
      </c>
      <c r="B15" s="57" t="s">
        <v>31</v>
      </c>
      <c r="C15" s="29" t="s">
        <v>22</v>
      </c>
      <c r="D15" s="60" t="s">
        <v>5</v>
      </c>
      <c r="E15" s="30">
        <v>1</v>
      </c>
      <c r="F15" s="59">
        <f t="shared" si="0"/>
        <v>4615</v>
      </c>
      <c r="G15" s="36">
        <f t="shared" si="1"/>
        <v>5445.7</v>
      </c>
      <c r="H15" s="66">
        <v>3692</v>
      </c>
      <c r="I15" s="59"/>
      <c r="J15" s="59"/>
      <c r="K15" s="59"/>
    </row>
    <row r="16" spans="1:11" s="16" customFormat="1" ht="15.75" customHeight="1">
      <c r="A16" s="62">
        <v>10</v>
      </c>
      <c r="B16" s="57" t="s">
        <v>32</v>
      </c>
      <c r="C16" s="29" t="s">
        <v>22</v>
      </c>
      <c r="D16" s="21" t="s">
        <v>5</v>
      </c>
      <c r="E16" s="30">
        <v>1</v>
      </c>
      <c r="F16" s="59">
        <f t="shared" si="0"/>
        <v>2556.25</v>
      </c>
      <c r="G16" s="36">
        <f t="shared" si="1"/>
        <v>3016.375</v>
      </c>
      <c r="H16" s="66">
        <v>2045</v>
      </c>
      <c r="I16" s="59"/>
      <c r="J16" s="59"/>
      <c r="K16" s="59"/>
    </row>
    <row r="17" spans="1:11" s="16" customFormat="1" ht="15.75" customHeight="1">
      <c r="A17" s="62">
        <v>11</v>
      </c>
      <c r="B17" s="57" t="s">
        <v>33</v>
      </c>
      <c r="C17" s="29" t="s">
        <v>22</v>
      </c>
      <c r="D17" s="21" t="s">
        <v>5</v>
      </c>
      <c r="E17" s="30">
        <v>1</v>
      </c>
      <c r="F17" s="59">
        <f t="shared" si="0"/>
        <v>2921.25</v>
      </c>
      <c r="G17" s="36">
        <f t="shared" si="1"/>
        <v>3447.0749999999998</v>
      </c>
      <c r="H17" s="66">
        <v>2337</v>
      </c>
      <c r="I17" s="59"/>
      <c r="J17" s="59"/>
      <c r="K17" s="59"/>
    </row>
    <row r="18" spans="1:11" s="16" customFormat="1" ht="24" customHeight="1">
      <c r="A18" s="62">
        <v>12</v>
      </c>
      <c r="B18" s="57" t="s">
        <v>34</v>
      </c>
      <c r="C18" s="29" t="s">
        <v>22</v>
      </c>
      <c r="D18" s="21" t="s">
        <v>5</v>
      </c>
      <c r="E18" s="30">
        <v>1</v>
      </c>
      <c r="F18" s="59">
        <f t="shared" si="0"/>
        <v>9410</v>
      </c>
      <c r="G18" s="36">
        <f t="shared" si="1"/>
        <v>11103.8</v>
      </c>
      <c r="H18" s="66">
        <v>7528</v>
      </c>
      <c r="I18" s="59"/>
      <c r="J18" s="59"/>
      <c r="K18" s="59"/>
    </row>
    <row r="19" spans="1:11" s="16" customFormat="1" ht="15.75" customHeight="1">
      <c r="A19" s="62">
        <v>13</v>
      </c>
      <c r="B19" s="57" t="s">
        <v>35</v>
      </c>
      <c r="C19" s="29" t="s">
        <v>22</v>
      </c>
      <c r="D19" s="21" t="s">
        <v>5</v>
      </c>
      <c r="E19" s="30">
        <v>1</v>
      </c>
      <c r="F19" s="59">
        <f t="shared" si="0"/>
        <v>8107.5</v>
      </c>
      <c r="G19" s="36">
        <f t="shared" si="1"/>
        <v>9566.85</v>
      </c>
      <c r="H19" s="66">
        <v>6486</v>
      </c>
      <c r="I19" s="59"/>
      <c r="J19" s="59"/>
      <c r="K19" s="59"/>
    </row>
    <row r="20" spans="1:11" s="16" customFormat="1" ht="15.75" customHeight="1">
      <c r="A20" s="62">
        <v>14</v>
      </c>
      <c r="B20" s="57" t="s">
        <v>36</v>
      </c>
      <c r="C20" s="29" t="s">
        <v>22</v>
      </c>
      <c r="D20" s="60" t="s">
        <v>5</v>
      </c>
      <c r="E20" s="30">
        <v>1</v>
      </c>
      <c r="F20" s="59">
        <v>35462.5</v>
      </c>
      <c r="G20" s="36">
        <f t="shared" si="1"/>
        <v>41845.75</v>
      </c>
      <c r="H20" s="66"/>
      <c r="I20" s="59"/>
      <c r="J20" s="59"/>
      <c r="K20" s="59"/>
    </row>
    <row r="21" spans="1:11" s="16" customFormat="1" ht="15.75" customHeight="1">
      <c r="A21" s="62">
        <v>15</v>
      </c>
      <c r="B21" s="57" t="s">
        <v>37</v>
      </c>
      <c r="C21" s="29" t="s">
        <v>22</v>
      </c>
      <c r="D21" s="60" t="s">
        <v>5</v>
      </c>
      <c r="E21" s="30">
        <v>1</v>
      </c>
      <c r="F21" s="59">
        <v>46423.75</v>
      </c>
      <c r="G21" s="36">
        <f t="shared" si="1"/>
        <v>54780.024999999994</v>
      </c>
      <c r="H21" s="66"/>
      <c r="I21" s="59"/>
      <c r="J21" s="59"/>
      <c r="K21" s="59"/>
    </row>
    <row r="22" spans="1:11" s="16" customFormat="1" ht="15.75" customHeight="1">
      <c r="A22" s="62">
        <v>16</v>
      </c>
      <c r="B22" s="57" t="s">
        <v>38</v>
      </c>
      <c r="C22" s="29" t="s">
        <v>22</v>
      </c>
      <c r="D22" s="21" t="s">
        <v>5</v>
      </c>
      <c r="E22" s="30">
        <v>1</v>
      </c>
      <c r="F22" s="59">
        <f t="shared" si="0"/>
        <v>2181.25</v>
      </c>
      <c r="G22" s="36">
        <f t="shared" si="1"/>
        <v>2573.875</v>
      </c>
      <c r="H22" s="66">
        <v>1745</v>
      </c>
      <c r="I22" s="59"/>
      <c r="J22" s="59"/>
      <c r="K22" s="59"/>
    </row>
    <row r="23" spans="1:11" s="16" customFormat="1" ht="15.75" customHeight="1">
      <c r="A23" s="62">
        <v>17</v>
      </c>
      <c r="B23" s="57" t="s">
        <v>39</v>
      </c>
      <c r="C23" s="29" t="s">
        <v>22</v>
      </c>
      <c r="D23" s="21" t="s">
        <v>5</v>
      </c>
      <c r="E23" s="30">
        <v>1</v>
      </c>
      <c r="F23" s="59">
        <f t="shared" si="0"/>
        <v>2787.5</v>
      </c>
      <c r="G23" s="36">
        <f t="shared" si="1"/>
        <v>3289.25</v>
      </c>
      <c r="H23" s="66">
        <v>2230</v>
      </c>
      <c r="I23" s="59"/>
      <c r="J23" s="59"/>
      <c r="K23" s="59"/>
    </row>
    <row r="24" spans="1:11" s="16" customFormat="1" ht="15.75" customHeight="1">
      <c r="A24" s="62">
        <v>18</v>
      </c>
      <c r="B24" s="57" t="s">
        <v>40</v>
      </c>
      <c r="C24" s="29" t="s">
        <v>22</v>
      </c>
      <c r="D24" s="21" t="s">
        <v>5</v>
      </c>
      <c r="E24" s="30">
        <v>1</v>
      </c>
      <c r="F24" s="59">
        <f t="shared" si="0"/>
        <v>1661.25</v>
      </c>
      <c r="G24" s="36">
        <f t="shared" si="1"/>
        <v>1960.2749999999999</v>
      </c>
      <c r="H24" s="66">
        <v>1329</v>
      </c>
      <c r="I24" s="59"/>
      <c r="J24" s="59"/>
      <c r="K24" s="59"/>
    </row>
    <row r="25" spans="1:11" s="16" customFormat="1" ht="15.75" customHeight="1">
      <c r="A25" s="62">
        <v>19</v>
      </c>
      <c r="B25" s="57" t="s">
        <v>41</v>
      </c>
      <c r="C25" s="29" t="s">
        <v>22</v>
      </c>
      <c r="D25" s="21" t="s">
        <v>5</v>
      </c>
      <c r="E25" s="30">
        <v>1</v>
      </c>
      <c r="F25" s="59">
        <v>6210.5</v>
      </c>
      <c r="G25" s="36">
        <f t="shared" si="1"/>
        <v>7328.3899999999994</v>
      </c>
      <c r="H25" s="66">
        <v>5230</v>
      </c>
      <c r="I25" s="59"/>
      <c r="J25" s="59"/>
      <c r="K25" s="59"/>
    </row>
    <row r="26" spans="1:11" s="16" customFormat="1" ht="15.75" customHeight="1">
      <c r="A26" s="62">
        <v>20</v>
      </c>
      <c r="B26" s="57" t="s">
        <v>42</v>
      </c>
      <c r="C26" s="29" t="s">
        <v>22</v>
      </c>
      <c r="D26" s="21" t="s">
        <v>5</v>
      </c>
      <c r="E26" s="30">
        <v>1</v>
      </c>
      <c r="F26" s="59">
        <f t="shared" si="0"/>
        <v>4013.75</v>
      </c>
      <c r="G26" s="36">
        <f t="shared" si="1"/>
        <v>4736.2249999999995</v>
      </c>
      <c r="H26" s="66">
        <v>3211</v>
      </c>
      <c r="I26" s="59"/>
      <c r="J26" s="59"/>
      <c r="K26" s="59"/>
    </row>
    <row r="27" spans="1:11" s="16" customFormat="1" ht="22.5" customHeight="1">
      <c r="A27" s="62">
        <v>21</v>
      </c>
      <c r="B27" s="57" t="s">
        <v>43</v>
      </c>
      <c r="C27" s="29" t="s">
        <v>22</v>
      </c>
      <c r="D27" s="21" t="s">
        <v>5</v>
      </c>
      <c r="E27" s="30">
        <v>1</v>
      </c>
      <c r="F27" s="59">
        <f t="shared" si="0"/>
        <v>2528.75</v>
      </c>
      <c r="G27" s="36">
        <f t="shared" si="1"/>
        <v>2983.9249999999997</v>
      </c>
      <c r="H27" s="66">
        <v>2023</v>
      </c>
      <c r="I27" s="59"/>
      <c r="J27" s="59"/>
      <c r="K27" s="59"/>
    </row>
    <row r="28" spans="1:11" s="16" customFormat="1" ht="15.75" customHeight="1">
      <c r="A28" s="62">
        <v>22</v>
      </c>
      <c r="B28" s="57" t="s">
        <v>44</v>
      </c>
      <c r="C28" s="29" t="s">
        <v>22</v>
      </c>
      <c r="D28" s="21" t="s">
        <v>5</v>
      </c>
      <c r="E28" s="30">
        <v>1</v>
      </c>
      <c r="F28" s="59">
        <f t="shared" si="0"/>
        <v>922.5</v>
      </c>
      <c r="G28" s="36">
        <f t="shared" si="1"/>
        <v>1088.55</v>
      </c>
      <c r="H28" s="65">
        <v>738</v>
      </c>
      <c r="I28" s="59"/>
      <c r="J28" s="59"/>
      <c r="K28" s="59"/>
    </row>
    <row r="29" spans="1:11" s="16" customFormat="1" ht="15.75" customHeight="1">
      <c r="A29" s="62">
        <v>23</v>
      </c>
      <c r="B29" s="57" t="s">
        <v>45</v>
      </c>
      <c r="C29" s="29" t="s">
        <v>22</v>
      </c>
      <c r="D29" s="21" t="s">
        <v>5</v>
      </c>
      <c r="E29" s="30">
        <v>1</v>
      </c>
      <c r="F29" s="59">
        <f t="shared" si="0"/>
        <v>558.75</v>
      </c>
      <c r="G29" s="36">
        <f t="shared" si="1"/>
        <v>659.32499999999993</v>
      </c>
      <c r="H29" s="65">
        <v>447</v>
      </c>
      <c r="I29" s="59"/>
      <c r="J29" s="59"/>
      <c r="K29" s="59"/>
    </row>
    <row r="30" spans="1:11" s="16" customFormat="1" ht="15.75" customHeight="1">
      <c r="A30" s="62">
        <v>24</v>
      </c>
      <c r="B30" s="57" t="s">
        <v>46</v>
      </c>
      <c r="C30" s="29" t="s">
        <v>22</v>
      </c>
      <c r="D30" s="21" t="s">
        <v>5</v>
      </c>
      <c r="E30" s="30">
        <v>1</v>
      </c>
      <c r="F30" s="59">
        <f t="shared" si="0"/>
        <v>1993.75</v>
      </c>
      <c r="G30" s="36">
        <f t="shared" si="1"/>
        <v>2352.625</v>
      </c>
      <c r="H30" s="66">
        <v>1595</v>
      </c>
      <c r="I30" s="59"/>
      <c r="J30" s="59"/>
      <c r="K30" s="59"/>
    </row>
    <row r="31" spans="1:11" s="16" customFormat="1" ht="15.75" customHeight="1">
      <c r="A31" s="62">
        <v>25</v>
      </c>
      <c r="B31" s="57" t="s">
        <v>47</v>
      </c>
      <c r="C31" s="29" t="s">
        <v>22</v>
      </c>
      <c r="D31" s="21" t="s">
        <v>5</v>
      </c>
      <c r="E31" s="30">
        <v>1</v>
      </c>
      <c r="F31" s="59">
        <f t="shared" si="0"/>
        <v>6807.5</v>
      </c>
      <c r="G31" s="36">
        <f t="shared" si="1"/>
        <v>8032.8499999999995</v>
      </c>
      <c r="H31" s="66">
        <v>5446</v>
      </c>
      <c r="I31" s="59"/>
      <c r="J31" s="59"/>
      <c r="K31" s="59"/>
    </row>
    <row r="32" spans="1:11" s="16" customFormat="1" ht="15.75" customHeight="1">
      <c r="A32" s="62">
        <v>26</v>
      </c>
      <c r="B32" s="57" t="s">
        <v>48</v>
      </c>
      <c r="C32" s="29" t="s">
        <v>22</v>
      </c>
      <c r="D32" s="21" t="s">
        <v>5</v>
      </c>
      <c r="E32" s="30">
        <v>1</v>
      </c>
      <c r="F32" s="59">
        <f t="shared" si="0"/>
        <v>115</v>
      </c>
      <c r="G32" s="36">
        <f t="shared" si="1"/>
        <v>135.69999999999999</v>
      </c>
      <c r="H32" s="65">
        <v>92</v>
      </c>
      <c r="I32" s="59"/>
      <c r="J32" s="59"/>
      <c r="K32" s="59"/>
    </row>
    <row r="33" spans="1:11" s="16" customFormat="1" ht="15.75" customHeight="1">
      <c r="A33" s="62">
        <v>27</v>
      </c>
      <c r="B33" s="57" t="s">
        <v>49</v>
      </c>
      <c r="C33" s="29" t="s">
        <v>22</v>
      </c>
      <c r="D33" s="60" t="s">
        <v>5</v>
      </c>
      <c r="E33" s="30">
        <v>1</v>
      </c>
      <c r="F33" s="59">
        <v>10783.75</v>
      </c>
      <c r="G33" s="36">
        <f t="shared" si="1"/>
        <v>12724.824999999999</v>
      </c>
      <c r="H33" s="65"/>
      <c r="I33" s="59"/>
      <c r="J33" s="59"/>
      <c r="K33" s="59"/>
    </row>
    <row r="34" spans="1:11" s="16" customFormat="1" ht="15.75" customHeight="1">
      <c r="A34" s="62">
        <v>28</v>
      </c>
      <c r="B34" s="57" t="s">
        <v>50</v>
      </c>
      <c r="C34" s="29" t="s">
        <v>22</v>
      </c>
      <c r="D34" s="21" t="s">
        <v>5</v>
      </c>
      <c r="E34" s="30">
        <v>1</v>
      </c>
      <c r="F34" s="59">
        <f t="shared" si="0"/>
        <v>5853.75</v>
      </c>
      <c r="G34" s="36">
        <f t="shared" si="1"/>
        <v>6907.4249999999993</v>
      </c>
      <c r="H34" s="66">
        <v>4683</v>
      </c>
      <c r="I34" s="59"/>
      <c r="J34" s="59"/>
      <c r="K34" s="59"/>
    </row>
    <row r="35" spans="1:11" s="16" customFormat="1" ht="15.75" customHeight="1">
      <c r="A35" s="62">
        <v>29</v>
      </c>
      <c r="B35" s="57" t="s">
        <v>51</v>
      </c>
      <c r="C35" s="29" t="s">
        <v>22</v>
      </c>
      <c r="D35" s="60" t="s">
        <v>5</v>
      </c>
      <c r="E35" s="30">
        <v>1</v>
      </c>
      <c r="F35" s="59">
        <v>12130</v>
      </c>
      <c r="G35" s="36">
        <f t="shared" si="1"/>
        <v>14313.4</v>
      </c>
      <c r="H35" s="66"/>
      <c r="I35" s="59"/>
      <c r="J35" s="59"/>
      <c r="K35" s="59"/>
    </row>
    <row r="36" spans="1:11" s="16" customFormat="1" ht="21.75" customHeight="1">
      <c r="A36" s="62">
        <v>30</v>
      </c>
      <c r="B36" s="57" t="s">
        <v>52</v>
      </c>
      <c r="C36" s="29" t="s">
        <v>22</v>
      </c>
      <c r="D36" s="21" t="s">
        <v>5</v>
      </c>
      <c r="E36" s="30">
        <v>1</v>
      </c>
      <c r="F36" s="59">
        <f t="shared" si="0"/>
        <v>4530</v>
      </c>
      <c r="G36" s="36">
        <f t="shared" si="1"/>
        <v>5345.4</v>
      </c>
      <c r="H36" s="66">
        <v>3624</v>
      </c>
      <c r="I36" s="59"/>
      <c r="J36" s="59"/>
      <c r="K36" s="59"/>
    </row>
    <row r="37" spans="1:11" s="16" customFormat="1" ht="15.75" customHeight="1">
      <c r="A37" s="62">
        <v>31</v>
      </c>
      <c r="B37" s="57" t="s">
        <v>53</v>
      </c>
      <c r="C37" s="29" t="s">
        <v>22</v>
      </c>
      <c r="D37" s="21" t="s">
        <v>5</v>
      </c>
      <c r="E37" s="30">
        <v>1</v>
      </c>
      <c r="F37" s="59">
        <f t="shared" si="0"/>
        <v>3993.75</v>
      </c>
      <c r="G37" s="36">
        <f t="shared" si="1"/>
        <v>4712.625</v>
      </c>
      <c r="H37" s="66">
        <v>3195</v>
      </c>
      <c r="I37" s="59"/>
      <c r="J37" s="59"/>
      <c r="K37" s="59"/>
    </row>
    <row r="38" spans="1:11" s="16" customFormat="1" ht="15.75" customHeight="1">
      <c r="A38" s="62">
        <v>32</v>
      </c>
      <c r="B38" s="57" t="s">
        <v>54</v>
      </c>
      <c r="C38" s="29" t="s">
        <v>22</v>
      </c>
      <c r="D38" s="21" t="s">
        <v>5</v>
      </c>
      <c r="E38" s="30">
        <v>1</v>
      </c>
      <c r="F38" s="59">
        <f t="shared" si="0"/>
        <v>5468.75</v>
      </c>
      <c r="G38" s="36">
        <f t="shared" si="1"/>
        <v>6453.125</v>
      </c>
      <c r="H38" s="66">
        <v>4375</v>
      </c>
      <c r="I38" s="59"/>
      <c r="J38" s="59"/>
      <c r="K38" s="59"/>
    </row>
    <row r="39" spans="1:11" s="16" customFormat="1" ht="15.75" customHeight="1">
      <c r="A39" s="62">
        <v>33</v>
      </c>
      <c r="B39" s="57" t="s">
        <v>55</v>
      </c>
      <c r="C39" s="29" t="s">
        <v>22</v>
      </c>
      <c r="D39" s="21" t="s">
        <v>5</v>
      </c>
      <c r="E39" s="30">
        <v>1</v>
      </c>
      <c r="F39" s="59">
        <f t="shared" si="0"/>
        <v>6733.75</v>
      </c>
      <c r="G39" s="36">
        <f t="shared" si="1"/>
        <v>7945.8249999999998</v>
      </c>
      <c r="H39" s="66">
        <v>5387</v>
      </c>
      <c r="I39" s="59"/>
      <c r="J39" s="59"/>
      <c r="K39" s="59"/>
    </row>
    <row r="40" spans="1:11" s="16" customFormat="1" ht="15.75" customHeight="1">
      <c r="A40" s="62">
        <v>34</v>
      </c>
      <c r="B40" s="57" t="s">
        <v>56</v>
      </c>
      <c r="C40" s="29" t="s">
        <v>22</v>
      </c>
      <c r="D40" s="21" t="s">
        <v>5</v>
      </c>
      <c r="E40" s="30">
        <v>1</v>
      </c>
      <c r="F40" s="59">
        <f t="shared" si="0"/>
        <v>3200</v>
      </c>
      <c r="G40" s="36">
        <f t="shared" si="1"/>
        <v>3776</v>
      </c>
      <c r="H40" s="66">
        <v>2560</v>
      </c>
      <c r="I40" s="59"/>
      <c r="J40" s="59"/>
      <c r="K40" s="59"/>
    </row>
    <row r="41" spans="1:11" s="16" customFormat="1" ht="15.75" customHeight="1">
      <c r="A41" s="62">
        <v>35</v>
      </c>
      <c r="B41" s="57" t="s">
        <v>57</v>
      </c>
      <c r="C41" s="29" t="s">
        <v>22</v>
      </c>
      <c r="D41" s="21" t="s">
        <v>5</v>
      </c>
      <c r="E41" s="30">
        <v>1</v>
      </c>
      <c r="F41" s="59">
        <f t="shared" si="0"/>
        <v>8078.75</v>
      </c>
      <c r="G41" s="36">
        <f t="shared" si="1"/>
        <v>9532.9249999999993</v>
      </c>
      <c r="H41" s="66">
        <v>6463</v>
      </c>
      <c r="I41" s="59"/>
      <c r="J41" s="59"/>
      <c r="K41" s="59"/>
    </row>
    <row r="42" spans="1:11" s="16" customFormat="1" ht="15.75" customHeight="1">
      <c r="A42" s="62">
        <v>36</v>
      </c>
      <c r="B42" s="57" t="s">
        <v>58</v>
      </c>
      <c r="C42" s="29" t="s">
        <v>22</v>
      </c>
      <c r="D42" s="60" t="s">
        <v>5</v>
      </c>
      <c r="E42" s="30">
        <v>1</v>
      </c>
      <c r="F42" s="59">
        <v>10348.75</v>
      </c>
      <c r="G42" s="36">
        <f t="shared" si="1"/>
        <v>12211.525</v>
      </c>
      <c r="H42" s="66"/>
      <c r="I42" s="59"/>
      <c r="J42" s="59"/>
      <c r="K42" s="59"/>
    </row>
    <row r="43" spans="1:11" s="16" customFormat="1" ht="15.75" customHeight="1">
      <c r="A43" s="62">
        <v>37</v>
      </c>
      <c r="B43" s="57" t="s">
        <v>59</v>
      </c>
      <c r="C43" s="29" t="s">
        <v>22</v>
      </c>
      <c r="D43" s="21" t="s">
        <v>5</v>
      </c>
      <c r="E43" s="30">
        <v>1</v>
      </c>
      <c r="F43" s="59">
        <f t="shared" si="0"/>
        <v>8513.75</v>
      </c>
      <c r="G43" s="36">
        <f t="shared" si="1"/>
        <v>10046.225</v>
      </c>
      <c r="H43" s="66">
        <v>6811</v>
      </c>
      <c r="I43" s="59"/>
      <c r="J43" s="59"/>
      <c r="K43" s="59"/>
    </row>
    <row r="44" spans="1:11" s="16" customFormat="1" ht="15.75" customHeight="1">
      <c r="A44" s="62">
        <v>38</v>
      </c>
      <c r="B44" s="57" t="s">
        <v>60</v>
      </c>
      <c r="C44" s="29" t="s">
        <v>22</v>
      </c>
      <c r="D44" s="21" t="s">
        <v>5</v>
      </c>
      <c r="E44" s="30">
        <v>1</v>
      </c>
      <c r="F44" s="59">
        <f t="shared" si="0"/>
        <v>3722.5</v>
      </c>
      <c r="G44" s="36">
        <f t="shared" si="1"/>
        <v>4392.55</v>
      </c>
      <c r="H44" s="66">
        <v>2978</v>
      </c>
      <c r="I44" s="59"/>
      <c r="J44" s="59"/>
      <c r="K44" s="59"/>
    </row>
    <row r="45" spans="1:11" s="16" customFormat="1" ht="15.75" customHeight="1">
      <c r="A45" s="62">
        <v>39</v>
      </c>
      <c r="B45" s="57" t="s">
        <v>61</v>
      </c>
      <c r="C45" s="29" t="s">
        <v>22</v>
      </c>
      <c r="D45" s="21" t="s">
        <v>5</v>
      </c>
      <c r="E45" s="30">
        <v>1</v>
      </c>
      <c r="F45" s="59">
        <f t="shared" si="0"/>
        <v>1792.5</v>
      </c>
      <c r="G45" s="36">
        <f t="shared" si="1"/>
        <v>2115.15</v>
      </c>
      <c r="H45" s="66">
        <v>1434</v>
      </c>
      <c r="I45" s="59"/>
      <c r="J45" s="59"/>
      <c r="K45" s="59"/>
    </row>
    <row r="46" spans="1:11" s="16" customFormat="1" ht="15.75" customHeight="1">
      <c r="A46" s="62">
        <v>40</v>
      </c>
      <c r="B46" s="57" t="s">
        <v>62</v>
      </c>
      <c r="C46" s="29" t="s">
        <v>22</v>
      </c>
      <c r="D46" s="21" t="s">
        <v>5</v>
      </c>
      <c r="E46" s="30">
        <v>1</v>
      </c>
      <c r="F46" s="59">
        <f t="shared" si="0"/>
        <v>3722.5</v>
      </c>
      <c r="G46" s="36">
        <f t="shared" si="1"/>
        <v>4392.55</v>
      </c>
      <c r="H46" s="66">
        <v>2978</v>
      </c>
      <c r="I46" s="59"/>
      <c r="J46" s="59"/>
      <c r="K46" s="59"/>
    </row>
    <row r="47" spans="1:11" s="16" customFormat="1" ht="15.75" customHeight="1">
      <c r="A47" s="62">
        <v>41</v>
      </c>
      <c r="B47" s="57" t="s">
        <v>63</v>
      </c>
      <c r="C47" s="29" t="s">
        <v>22</v>
      </c>
      <c r="D47" s="21" t="s">
        <v>5</v>
      </c>
      <c r="E47" s="30">
        <v>1</v>
      </c>
      <c r="F47" s="59">
        <f t="shared" si="0"/>
        <v>6840</v>
      </c>
      <c r="G47" s="36">
        <f t="shared" si="1"/>
        <v>8071.2</v>
      </c>
      <c r="H47" s="66">
        <v>5472</v>
      </c>
      <c r="I47" s="59"/>
      <c r="J47" s="59"/>
      <c r="K47" s="59"/>
    </row>
    <row r="48" spans="1:11" s="16" customFormat="1" ht="15.75" customHeight="1">
      <c r="A48" s="62">
        <v>42</v>
      </c>
      <c r="B48" s="57" t="s">
        <v>64</v>
      </c>
      <c r="C48" s="29" t="s">
        <v>22</v>
      </c>
      <c r="D48" s="21" t="s">
        <v>5</v>
      </c>
      <c r="E48" s="30">
        <v>1</v>
      </c>
      <c r="F48" s="59">
        <f t="shared" si="0"/>
        <v>5427.5</v>
      </c>
      <c r="G48" s="36">
        <f t="shared" si="1"/>
        <v>6404.45</v>
      </c>
      <c r="H48" s="66">
        <v>4342</v>
      </c>
      <c r="I48" s="59"/>
      <c r="J48" s="59"/>
      <c r="K48" s="59"/>
    </row>
    <row r="49" spans="1:11" s="16" customFormat="1" ht="15.75" customHeight="1">
      <c r="A49" s="62">
        <v>43</v>
      </c>
      <c r="B49" s="57" t="s">
        <v>65</v>
      </c>
      <c r="C49" s="29" t="s">
        <v>22</v>
      </c>
      <c r="D49" s="21" t="s">
        <v>5</v>
      </c>
      <c r="E49" s="30">
        <v>1</v>
      </c>
      <c r="F49" s="59">
        <f t="shared" si="0"/>
        <v>4510</v>
      </c>
      <c r="G49" s="36">
        <f t="shared" si="1"/>
        <v>5321.7999999999993</v>
      </c>
      <c r="H49" s="66">
        <v>3608</v>
      </c>
      <c r="I49" s="59"/>
      <c r="J49" s="59"/>
      <c r="K49" s="59"/>
    </row>
    <row r="50" spans="1:11" s="16" customFormat="1" ht="15.75" customHeight="1">
      <c r="A50" s="62">
        <v>44</v>
      </c>
      <c r="B50" s="57" t="s">
        <v>66</v>
      </c>
      <c r="C50" s="29" t="s">
        <v>22</v>
      </c>
      <c r="D50" s="21" t="s">
        <v>5</v>
      </c>
      <c r="E50" s="30">
        <v>1</v>
      </c>
      <c r="F50" s="59">
        <f t="shared" si="0"/>
        <v>5070</v>
      </c>
      <c r="G50" s="36">
        <f t="shared" si="1"/>
        <v>5982.5999999999995</v>
      </c>
      <c r="H50" s="66">
        <v>4056</v>
      </c>
      <c r="I50" s="59"/>
      <c r="J50" s="59"/>
      <c r="K50" s="59"/>
    </row>
    <row r="51" spans="1:11" s="16" customFormat="1" ht="15.75" customHeight="1">
      <c r="A51" s="62">
        <v>45</v>
      </c>
      <c r="B51" s="57" t="s">
        <v>67</v>
      </c>
      <c r="C51" s="29" t="s">
        <v>22</v>
      </c>
      <c r="D51" s="21" t="s">
        <v>5</v>
      </c>
      <c r="E51" s="30">
        <v>1</v>
      </c>
      <c r="F51" s="59">
        <f t="shared" si="0"/>
        <v>3263.75</v>
      </c>
      <c r="G51" s="36">
        <f t="shared" si="1"/>
        <v>3851.2249999999999</v>
      </c>
      <c r="H51" s="66">
        <v>2611</v>
      </c>
      <c r="I51" s="59"/>
      <c r="J51" s="59"/>
      <c r="K51" s="59"/>
    </row>
    <row r="52" spans="1:11" s="16" customFormat="1" ht="15.75" customHeight="1">
      <c r="A52" s="62">
        <v>46</v>
      </c>
      <c r="B52" s="57" t="s">
        <v>68</v>
      </c>
      <c r="C52" s="29" t="s">
        <v>22</v>
      </c>
      <c r="D52" s="21" t="s">
        <v>5</v>
      </c>
      <c r="E52" s="30">
        <v>1</v>
      </c>
      <c r="F52" s="59">
        <f t="shared" si="0"/>
        <v>3483.75</v>
      </c>
      <c r="G52" s="36">
        <f t="shared" si="1"/>
        <v>4110.8249999999998</v>
      </c>
      <c r="H52" s="66">
        <v>2787</v>
      </c>
      <c r="I52" s="59"/>
      <c r="J52" s="59"/>
      <c r="K52" s="59"/>
    </row>
    <row r="53" spans="1:11" s="16" customFormat="1" ht="21.75" customHeight="1">
      <c r="A53" s="62">
        <v>47</v>
      </c>
      <c r="B53" s="57" t="s">
        <v>69</v>
      </c>
      <c r="C53" s="29" t="s">
        <v>22</v>
      </c>
      <c r="D53" s="21" t="s">
        <v>5</v>
      </c>
      <c r="E53" s="30">
        <v>1</v>
      </c>
      <c r="F53" s="59">
        <f t="shared" si="0"/>
        <v>530</v>
      </c>
      <c r="G53" s="36">
        <f t="shared" si="1"/>
        <v>625.4</v>
      </c>
      <c r="H53" s="65">
        <v>424</v>
      </c>
      <c r="I53" s="59"/>
      <c r="J53" s="59"/>
      <c r="K53" s="59"/>
    </row>
    <row r="54" spans="1:11" s="16" customFormat="1" ht="15.75" customHeight="1">
      <c r="A54" s="62">
        <v>48</v>
      </c>
      <c r="B54" s="57" t="s">
        <v>70</v>
      </c>
      <c r="C54" s="29" t="s">
        <v>22</v>
      </c>
      <c r="D54" s="21" t="s">
        <v>5</v>
      </c>
      <c r="E54" s="30">
        <v>1</v>
      </c>
      <c r="F54" s="59">
        <f t="shared" si="0"/>
        <v>1267.5</v>
      </c>
      <c r="G54" s="36">
        <f t="shared" si="1"/>
        <v>1495.6499999999999</v>
      </c>
      <c r="H54" s="66">
        <v>1014</v>
      </c>
      <c r="I54" s="59"/>
      <c r="J54" s="59"/>
      <c r="K54" s="59"/>
    </row>
    <row r="55" spans="1:11" s="16" customFormat="1" ht="21.75" customHeight="1">
      <c r="A55" s="62">
        <v>49</v>
      </c>
      <c r="B55" s="57" t="s">
        <v>71</v>
      </c>
      <c r="C55" s="29" t="s">
        <v>22</v>
      </c>
      <c r="D55" s="21" t="s">
        <v>5</v>
      </c>
      <c r="E55" s="30">
        <v>1</v>
      </c>
      <c r="F55" s="59">
        <f t="shared" si="0"/>
        <v>628.75</v>
      </c>
      <c r="G55" s="36">
        <f t="shared" si="1"/>
        <v>741.92499999999995</v>
      </c>
      <c r="H55" s="65">
        <v>503</v>
      </c>
      <c r="I55" s="59"/>
      <c r="J55" s="59"/>
      <c r="K55" s="59"/>
    </row>
    <row r="56" spans="1:11" s="16" customFormat="1" ht="15.75" customHeight="1">
      <c r="A56" s="62">
        <v>50</v>
      </c>
      <c r="B56" s="57" t="s">
        <v>72</v>
      </c>
      <c r="C56" s="29" t="s">
        <v>22</v>
      </c>
      <c r="D56" s="21" t="s">
        <v>5</v>
      </c>
      <c r="E56" s="30">
        <v>1</v>
      </c>
      <c r="F56" s="59">
        <f t="shared" si="0"/>
        <v>707.5</v>
      </c>
      <c r="G56" s="36">
        <f t="shared" si="1"/>
        <v>834.84999999999991</v>
      </c>
      <c r="H56" s="65">
        <v>566</v>
      </c>
      <c r="I56" s="59"/>
      <c r="J56" s="59"/>
      <c r="K56" s="59"/>
    </row>
    <row r="57" spans="1:11" s="16" customFormat="1" ht="15.75" customHeight="1">
      <c r="A57" s="62">
        <v>51</v>
      </c>
      <c r="B57" s="57" t="s">
        <v>73</v>
      </c>
      <c r="C57" s="29" t="s">
        <v>22</v>
      </c>
      <c r="D57" s="21" t="s">
        <v>5</v>
      </c>
      <c r="E57" s="30">
        <v>1</v>
      </c>
      <c r="F57" s="59">
        <f t="shared" si="0"/>
        <v>193.75</v>
      </c>
      <c r="G57" s="36">
        <f t="shared" si="1"/>
        <v>228.625</v>
      </c>
      <c r="H57" s="65">
        <v>155</v>
      </c>
      <c r="I57" s="59"/>
      <c r="J57" s="59"/>
      <c r="K57" s="59"/>
    </row>
    <row r="58" spans="1:11" s="16" customFormat="1" ht="15.75" customHeight="1">
      <c r="A58" s="62">
        <v>52</v>
      </c>
      <c r="B58" s="57" t="s">
        <v>74</v>
      </c>
      <c r="C58" s="29" t="s">
        <v>22</v>
      </c>
      <c r="D58" s="21" t="s">
        <v>5</v>
      </c>
      <c r="E58" s="30">
        <v>1</v>
      </c>
      <c r="F58" s="59">
        <f t="shared" si="0"/>
        <v>207.5</v>
      </c>
      <c r="G58" s="36">
        <f t="shared" si="1"/>
        <v>244.85</v>
      </c>
      <c r="H58" s="65">
        <v>166</v>
      </c>
      <c r="I58" s="59"/>
      <c r="J58" s="59"/>
      <c r="K58" s="59"/>
    </row>
    <row r="59" spans="1:11" s="16" customFormat="1" ht="15.75" customHeight="1">
      <c r="A59" s="62">
        <v>53</v>
      </c>
      <c r="B59" s="57" t="s">
        <v>75</v>
      </c>
      <c r="C59" s="29" t="s">
        <v>22</v>
      </c>
      <c r="D59" s="21" t="s">
        <v>5</v>
      </c>
      <c r="E59" s="30">
        <v>1</v>
      </c>
      <c r="F59" s="59">
        <f t="shared" si="0"/>
        <v>367.5</v>
      </c>
      <c r="G59" s="36">
        <f t="shared" si="1"/>
        <v>433.65</v>
      </c>
      <c r="H59" s="65">
        <v>294</v>
      </c>
      <c r="I59" s="59"/>
      <c r="J59" s="59"/>
      <c r="K59" s="59"/>
    </row>
    <row r="60" spans="1:11" s="16" customFormat="1" ht="15.75" customHeight="1">
      <c r="A60" s="62">
        <v>54</v>
      </c>
      <c r="B60" s="57" t="s">
        <v>76</v>
      </c>
      <c r="C60" s="29" t="s">
        <v>22</v>
      </c>
      <c r="D60" s="21" t="s">
        <v>5</v>
      </c>
      <c r="E60" s="30">
        <v>1</v>
      </c>
      <c r="F60" s="59">
        <f t="shared" si="0"/>
        <v>302.5</v>
      </c>
      <c r="G60" s="36">
        <f t="shared" si="1"/>
        <v>356.95</v>
      </c>
      <c r="H60" s="65">
        <v>242</v>
      </c>
      <c r="I60" s="59"/>
      <c r="J60" s="59"/>
      <c r="K60" s="59"/>
    </row>
    <row r="61" spans="1:11" s="16" customFormat="1" ht="15.75" customHeight="1">
      <c r="A61" s="62">
        <v>55</v>
      </c>
      <c r="B61" s="57" t="s">
        <v>77</v>
      </c>
      <c r="C61" s="29" t="s">
        <v>22</v>
      </c>
      <c r="D61" s="21" t="s">
        <v>5</v>
      </c>
      <c r="E61" s="30">
        <v>1</v>
      </c>
      <c r="F61" s="59">
        <f t="shared" si="0"/>
        <v>222.5</v>
      </c>
      <c r="G61" s="36">
        <f t="shared" si="1"/>
        <v>262.55</v>
      </c>
      <c r="H61" s="65">
        <v>178</v>
      </c>
      <c r="I61" s="59"/>
      <c r="J61" s="59"/>
      <c r="K61" s="59"/>
    </row>
    <row r="62" spans="1:11" s="16" customFormat="1" ht="15.75" customHeight="1">
      <c r="A62" s="62">
        <v>56</v>
      </c>
      <c r="B62" s="57" t="s">
        <v>78</v>
      </c>
      <c r="C62" s="29" t="s">
        <v>22</v>
      </c>
      <c r="D62" s="21" t="s">
        <v>5</v>
      </c>
      <c r="E62" s="30">
        <v>1</v>
      </c>
      <c r="F62" s="59">
        <f t="shared" si="0"/>
        <v>247.5</v>
      </c>
      <c r="G62" s="36">
        <f t="shared" si="1"/>
        <v>292.05</v>
      </c>
      <c r="H62" s="65">
        <v>198</v>
      </c>
      <c r="I62" s="59"/>
      <c r="J62" s="59"/>
      <c r="K62" s="59"/>
    </row>
    <row r="63" spans="1:11" s="16" customFormat="1" ht="15.75" customHeight="1">
      <c r="A63" s="62">
        <v>57</v>
      </c>
      <c r="B63" s="57" t="s">
        <v>79</v>
      </c>
      <c r="C63" s="29" t="s">
        <v>22</v>
      </c>
      <c r="D63" s="60" t="s">
        <v>5</v>
      </c>
      <c r="E63" s="30">
        <v>1</v>
      </c>
      <c r="F63" s="59">
        <v>48007.5</v>
      </c>
      <c r="G63" s="36">
        <f t="shared" si="1"/>
        <v>56648.85</v>
      </c>
      <c r="H63" s="65"/>
      <c r="I63" s="59"/>
      <c r="J63" s="59"/>
      <c r="K63" s="59"/>
    </row>
    <row r="64" spans="1:11" s="16" customFormat="1" ht="15.75" customHeight="1">
      <c r="A64" s="62">
        <v>58</v>
      </c>
      <c r="B64" s="57" t="s">
        <v>80</v>
      </c>
      <c r="C64" s="29" t="s">
        <v>22</v>
      </c>
      <c r="D64" s="21" t="s">
        <v>5</v>
      </c>
      <c r="E64" s="30">
        <v>1</v>
      </c>
      <c r="F64" s="59">
        <f t="shared" si="0"/>
        <v>3527.5</v>
      </c>
      <c r="G64" s="36">
        <f t="shared" si="1"/>
        <v>4162.45</v>
      </c>
      <c r="H64" s="66">
        <v>2822</v>
      </c>
      <c r="I64" s="59"/>
      <c r="J64" s="59"/>
      <c r="K64" s="59"/>
    </row>
    <row r="65" spans="1:11" s="16" customFormat="1" ht="15.75" customHeight="1">
      <c r="A65" s="62">
        <v>59</v>
      </c>
      <c r="B65" s="57" t="s">
        <v>81</v>
      </c>
      <c r="C65" s="29" t="s">
        <v>22</v>
      </c>
      <c r="D65" s="21" t="s">
        <v>5</v>
      </c>
      <c r="E65" s="30">
        <v>1</v>
      </c>
      <c r="F65" s="59">
        <f t="shared" si="0"/>
        <v>4160</v>
      </c>
      <c r="G65" s="36">
        <f t="shared" si="1"/>
        <v>4908.8</v>
      </c>
      <c r="H65" s="66">
        <v>3328</v>
      </c>
      <c r="I65" s="59"/>
      <c r="J65" s="59"/>
      <c r="K65" s="59"/>
    </row>
    <row r="66" spans="1:11" s="16" customFormat="1" ht="15.75" customHeight="1">
      <c r="A66" s="62">
        <v>60</v>
      </c>
      <c r="B66" s="57" t="s">
        <v>82</v>
      </c>
      <c r="C66" s="29" t="s">
        <v>22</v>
      </c>
      <c r="D66" s="21" t="s">
        <v>5</v>
      </c>
      <c r="E66" s="30">
        <v>1</v>
      </c>
      <c r="F66" s="59">
        <f t="shared" si="0"/>
        <v>4096.25</v>
      </c>
      <c r="G66" s="36">
        <f t="shared" si="1"/>
        <v>4833.5749999999998</v>
      </c>
      <c r="H66" s="66">
        <v>3277</v>
      </c>
      <c r="I66" s="59"/>
      <c r="J66" s="59"/>
      <c r="K66" s="59"/>
    </row>
    <row r="67" spans="1:11" s="16" customFormat="1" ht="15.75" customHeight="1">
      <c r="A67" s="62">
        <v>61</v>
      </c>
      <c r="B67" s="57" t="s">
        <v>83</v>
      </c>
      <c r="C67" s="29" t="s">
        <v>22</v>
      </c>
      <c r="D67" s="21" t="s">
        <v>5</v>
      </c>
      <c r="E67" s="30">
        <v>1</v>
      </c>
      <c r="F67" s="59">
        <f t="shared" si="0"/>
        <v>5308.75</v>
      </c>
      <c r="G67" s="36">
        <f t="shared" si="1"/>
        <v>6264.3249999999998</v>
      </c>
      <c r="H67" s="66">
        <v>4247</v>
      </c>
      <c r="I67" s="59"/>
      <c r="J67" s="59"/>
      <c r="K67" s="59"/>
    </row>
    <row r="68" spans="1:11" s="16" customFormat="1" ht="15.75" customHeight="1">
      <c r="A68" s="62">
        <v>62</v>
      </c>
      <c r="B68" s="57" t="s">
        <v>84</v>
      </c>
      <c r="C68" s="29" t="s">
        <v>22</v>
      </c>
      <c r="D68" s="21" t="s">
        <v>5</v>
      </c>
      <c r="E68" s="30">
        <v>1</v>
      </c>
      <c r="F68" s="59">
        <f t="shared" si="0"/>
        <v>4683.75</v>
      </c>
      <c r="G68" s="36">
        <f t="shared" si="1"/>
        <v>5526.8249999999998</v>
      </c>
      <c r="H68" s="66">
        <v>3747</v>
      </c>
      <c r="I68" s="59"/>
      <c r="J68" s="59"/>
      <c r="K68" s="59"/>
    </row>
    <row r="69" spans="1:11" s="16" customFormat="1" ht="15.75" customHeight="1">
      <c r="A69" s="62">
        <v>63</v>
      </c>
      <c r="B69" s="57" t="s">
        <v>85</v>
      </c>
      <c r="C69" s="29" t="s">
        <v>22</v>
      </c>
      <c r="D69" s="60" t="s">
        <v>5</v>
      </c>
      <c r="E69" s="30">
        <v>1</v>
      </c>
      <c r="F69" s="59">
        <v>13671.25</v>
      </c>
      <c r="G69" s="36">
        <f t="shared" si="1"/>
        <v>16132.074999999999</v>
      </c>
      <c r="H69" s="66"/>
      <c r="I69" s="59"/>
      <c r="J69" s="59"/>
      <c r="K69" s="59"/>
    </row>
    <row r="70" spans="1:11" s="16" customFormat="1" ht="15.75" customHeight="1">
      <c r="A70" s="62">
        <v>64</v>
      </c>
      <c r="B70" s="57" t="s">
        <v>86</v>
      </c>
      <c r="C70" s="29" t="s">
        <v>22</v>
      </c>
      <c r="D70" s="21" t="s">
        <v>5</v>
      </c>
      <c r="E70" s="30">
        <v>1</v>
      </c>
      <c r="F70" s="59">
        <f t="shared" si="0"/>
        <v>2266.25</v>
      </c>
      <c r="G70" s="36">
        <f t="shared" si="1"/>
        <v>2674.1749999999997</v>
      </c>
      <c r="H70" s="66">
        <v>1813</v>
      </c>
      <c r="I70" s="59"/>
      <c r="J70" s="59"/>
      <c r="K70" s="59"/>
    </row>
    <row r="71" spans="1:11" s="16" customFormat="1" ht="21.75" customHeight="1">
      <c r="A71" s="62">
        <v>65</v>
      </c>
      <c r="B71" s="57" t="s">
        <v>87</v>
      </c>
      <c r="C71" s="29" t="s">
        <v>22</v>
      </c>
      <c r="D71" s="21" t="s">
        <v>5</v>
      </c>
      <c r="E71" s="30">
        <v>1</v>
      </c>
      <c r="F71" s="59">
        <f t="shared" si="0"/>
        <v>8771.25</v>
      </c>
      <c r="G71" s="36">
        <f t="shared" si="1"/>
        <v>10350.074999999999</v>
      </c>
      <c r="H71" s="66">
        <v>7017</v>
      </c>
      <c r="I71" s="59"/>
      <c r="J71" s="59"/>
      <c r="K71" s="59"/>
    </row>
    <row r="72" spans="1:11" s="16" customFormat="1" ht="15.75" customHeight="1">
      <c r="A72" s="62">
        <v>66</v>
      </c>
      <c r="B72" s="57" t="s">
        <v>88</v>
      </c>
      <c r="C72" s="29" t="s">
        <v>22</v>
      </c>
      <c r="D72" s="21" t="s">
        <v>5</v>
      </c>
      <c r="E72" s="30">
        <v>1</v>
      </c>
      <c r="F72" s="59">
        <f t="shared" si="0"/>
        <v>6792.5</v>
      </c>
      <c r="G72" s="36">
        <f t="shared" si="1"/>
        <v>8015.15</v>
      </c>
      <c r="H72" s="66">
        <v>5434</v>
      </c>
      <c r="I72" s="59"/>
      <c r="J72" s="59"/>
      <c r="K72" s="59"/>
    </row>
    <row r="73" spans="1:11" s="16" customFormat="1" ht="15.75" customHeight="1">
      <c r="A73" s="62">
        <v>67</v>
      </c>
      <c r="B73" s="57" t="s">
        <v>89</v>
      </c>
      <c r="C73" s="29" t="s">
        <v>22</v>
      </c>
      <c r="D73" s="21" t="s">
        <v>5</v>
      </c>
      <c r="E73" s="30">
        <v>1</v>
      </c>
      <c r="F73" s="59">
        <f t="shared" si="0"/>
        <v>1451.25</v>
      </c>
      <c r="G73" s="36">
        <f t="shared" si="1"/>
        <v>1712.4749999999999</v>
      </c>
      <c r="H73" s="66">
        <v>1161</v>
      </c>
      <c r="I73" s="59"/>
      <c r="J73" s="59"/>
      <c r="K73" s="59"/>
    </row>
    <row r="74" spans="1:11" s="16" customFormat="1" ht="15.75" customHeight="1">
      <c r="A74" s="62">
        <v>68</v>
      </c>
      <c r="B74" s="57" t="s">
        <v>90</v>
      </c>
      <c r="C74" s="29" t="s">
        <v>22</v>
      </c>
      <c r="D74" s="21" t="s">
        <v>5</v>
      </c>
      <c r="E74" s="30">
        <v>1</v>
      </c>
      <c r="F74" s="59">
        <f t="shared" si="0"/>
        <v>715</v>
      </c>
      <c r="G74" s="36">
        <f t="shared" si="1"/>
        <v>843.69999999999993</v>
      </c>
      <c r="H74" s="65">
        <v>572</v>
      </c>
      <c r="I74" s="59"/>
      <c r="J74" s="59"/>
      <c r="K74" s="59"/>
    </row>
    <row r="75" spans="1:11" s="16" customFormat="1" ht="15.75" customHeight="1">
      <c r="A75" s="62">
        <v>69</v>
      </c>
      <c r="B75" s="57" t="s">
        <v>91</v>
      </c>
      <c r="C75" s="29" t="s">
        <v>22</v>
      </c>
      <c r="D75" s="21" t="s">
        <v>5</v>
      </c>
      <c r="E75" s="30">
        <v>1</v>
      </c>
      <c r="F75" s="59">
        <f t="shared" si="0"/>
        <v>1861.25</v>
      </c>
      <c r="G75" s="36">
        <f t="shared" si="1"/>
        <v>2196.2750000000001</v>
      </c>
      <c r="H75" s="66">
        <v>1489</v>
      </c>
      <c r="I75" s="59"/>
      <c r="J75" s="59"/>
      <c r="K75" s="59"/>
    </row>
    <row r="76" spans="1:11" s="16" customFormat="1" ht="15.75" customHeight="1">
      <c r="A76" s="62">
        <v>70</v>
      </c>
      <c r="B76" s="57" t="s">
        <v>92</v>
      </c>
      <c r="C76" s="29" t="s">
        <v>22</v>
      </c>
      <c r="D76" s="21" t="s">
        <v>5</v>
      </c>
      <c r="E76" s="30">
        <v>1</v>
      </c>
      <c r="F76" s="59">
        <f t="shared" si="0"/>
        <v>407.5</v>
      </c>
      <c r="G76" s="36">
        <f t="shared" si="1"/>
        <v>480.84999999999997</v>
      </c>
      <c r="H76" s="65">
        <v>326</v>
      </c>
      <c r="I76" s="59"/>
      <c r="J76" s="59"/>
      <c r="K76" s="59"/>
    </row>
    <row r="77" spans="1:11" s="16" customFormat="1" ht="15.75" customHeight="1">
      <c r="A77" s="62">
        <v>71</v>
      </c>
      <c r="B77" s="57" t="s">
        <v>93</v>
      </c>
      <c r="C77" s="29" t="s">
        <v>22</v>
      </c>
      <c r="D77" s="21" t="s">
        <v>5</v>
      </c>
      <c r="E77" s="30">
        <v>1</v>
      </c>
      <c r="F77" s="59">
        <f t="shared" si="0"/>
        <v>1520</v>
      </c>
      <c r="G77" s="36">
        <f t="shared" si="1"/>
        <v>1793.6</v>
      </c>
      <c r="H77" s="66">
        <v>1216</v>
      </c>
      <c r="I77" s="59"/>
      <c r="J77" s="59"/>
      <c r="K77" s="59"/>
    </row>
    <row r="78" spans="1:11" s="16" customFormat="1" ht="15.75" customHeight="1">
      <c r="A78" s="62">
        <v>72</v>
      </c>
      <c r="B78" s="57" t="s">
        <v>94</v>
      </c>
      <c r="C78" s="29" t="s">
        <v>22</v>
      </c>
      <c r="D78" s="21" t="s">
        <v>5</v>
      </c>
      <c r="E78" s="30">
        <v>1</v>
      </c>
      <c r="F78" s="59">
        <f t="shared" si="0"/>
        <v>3937.5</v>
      </c>
      <c r="G78" s="36">
        <f t="shared" si="1"/>
        <v>4646.25</v>
      </c>
      <c r="H78" s="66">
        <v>3150</v>
      </c>
      <c r="I78" s="59"/>
      <c r="J78" s="59"/>
      <c r="K78" s="59"/>
    </row>
    <row r="79" spans="1:11" s="16" customFormat="1" ht="15.75" customHeight="1">
      <c r="A79" s="62">
        <v>73</v>
      </c>
      <c r="B79" s="57" t="s">
        <v>95</v>
      </c>
      <c r="C79" s="29" t="s">
        <v>22</v>
      </c>
      <c r="D79" s="21" t="s">
        <v>5</v>
      </c>
      <c r="E79" s="30">
        <v>1</v>
      </c>
      <c r="F79" s="59">
        <f t="shared" si="0"/>
        <v>5146.25</v>
      </c>
      <c r="G79" s="36">
        <f t="shared" si="1"/>
        <v>6072.5749999999998</v>
      </c>
      <c r="H79" s="66">
        <v>4117</v>
      </c>
      <c r="I79" s="59"/>
      <c r="J79" s="59"/>
      <c r="K79" s="59"/>
    </row>
    <row r="80" spans="1:11" s="16" customFormat="1" ht="15.75" customHeight="1">
      <c r="A80" s="62">
        <v>74</v>
      </c>
      <c r="B80" s="57" t="s">
        <v>96</v>
      </c>
      <c r="C80" s="29" t="s">
        <v>22</v>
      </c>
      <c r="D80" s="21" t="s">
        <v>5</v>
      </c>
      <c r="E80" s="30">
        <v>1</v>
      </c>
      <c r="F80" s="59">
        <f t="shared" ref="F80:F146" si="2">H80*1.25</f>
        <v>1403.75</v>
      </c>
      <c r="G80" s="36">
        <f t="shared" ref="G80:G146" si="3">F80*1.18</f>
        <v>1656.425</v>
      </c>
      <c r="H80" s="66">
        <v>1123</v>
      </c>
      <c r="I80" s="59"/>
      <c r="J80" s="59"/>
      <c r="K80" s="59"/>
    </row>
    <row r="81" spans="1:11" s="16" customFormat="1" ht="15.75" customHeight="1">
      <c r="A81" s="62">
        <v>75</v>
      </c>
      <c r="B81" s="57" t="s">
        <v>97</v>
      </c>
      <c r="C81" s="29" t="s">
        <v>22</v>
      </c>
      <c r="D81" s="21" t="s">
        <v>5</v>
      </c>
      <c r="E81" s="30">
        <v>1</v>
      </c>
      <c r="F81" s="59">
        <f t="shared" si="2"/>
        <v>3920</v>
      </c>
      <c r="G81" s="36">
        <f t="shared" si="3"/>
        <v>4625.5999999999995</v>
      </c>
      <c r="H81" s="66">
        <v>3136</v>
      </c>
      <c r="I81" s="59"/>
      <c r="J81" s="59"/>
      <c r="K81" s="59"/>
    </row>
    <row r="82" spans="1:11" s="16" customFormat="1" ht="15.75" customHeight="1">
      <c r="A82" s="62">
        <v>76</v>
      </c>
      <c r="B82" s="57" t="s">
        <v>98</v>
      </c>
      <c r="C82" s="29" t="s">
        <v>22</v>
      </c>
      <c r="D82" s="21" t="s">
        <v>5</v>
      </c>
      <c r="E82" s="30">
        <v>1</v>
      </c>
      <c r="F82" s="59">
        <f t="shared" si="2"/>
        <v>3841.25</v>
      </c>
      <c r="G82" s="36">
        <f t="shared" si="3"/>
        <v>4532.6750000000002</v>
      </c>
      <c r="H82" s="66">
        <v>3073</v>
      </c>
      <c r="I82" s="59"/>
      <c r="J82" s="59"/>
      <c r="K82" s="59"/>
    </row>
    <row r="83" spans="1:11" s="16" customFormat="1" ht="15.75" customHeight="1">
      <c r="A83" s="62">
        <v>77</v>
      </c>
      <c r="B83" s="57" t="s">
        <v>99</v>
      </c>
      <c r="C83" s="29" t="s">
        <v>22</v>
      </c>
      <c r="D83" s="21" t="s">
        <v>5</v>
      </c>
      <c r="E83" s="30">
        <v>1</v>
      </c>
      <c r="F83" s="59">
        <f t="shared" si="2"/>
        <v>750</v>
      </c>
      <c r="G83" s="36">
        <f t="shared" si="3"/>
        <v>885</v>
      </c>
      <c r="H83" s="65">
        <v>600</v>
      </c>
      <c r="I83" s="59"/>
      <c r="J83" s="59"/>
      <c r="K83" s="59"/>
    </row>
    <row r="84" spans="1:11" s="16" customFormat="1" ht="15.75" customHeight="1">
      <c r="A84" s="62">
        <v>78</v>
      </c>
      <c r="B84" s="57" t="s">
        <v>100</v>
      </c>
      <c r="C84" s="29" t="s">
        <v>22</v>
      </c>
      <c r="D84" s="21" t="s">
        <v>5</v>
      </c>
      <c r="E84" s="30">
        <v>1</v>
      </c>
      <c r="F84" s="59">
        <f t="shared" si="2"/>
        <v>1073.75</v>
      </c>
      <c r="G84" s="36">
        <f t="shared" si="3"/>
        <v>1267.0249999999999</v>
      </c>
      <c r="H84" s="65">
        <v>859</v>
      </c>
      <c r="I84" s="59"/>
      <c r="J84" s="59"/>
      <c r="K84" s="59"/>
    </row>
    <row r="85" spans="1:11" s="16" customFormat="1" ht="15.75" customHeight="1">
      <c r="A85" s="62">
        <v>79</v>
      </c>
      <c r="B85" s="57" t="s">
        <v>101</v>
      </c>
      <c r="C85" s="29" t="s">
        <v>22</v>
      </c>
      <c r="D85" s="21" t="s">
        <v>5</v>
      </c>
      <c r="E85" s="30">
        <v>1</v>
      </c>
      <c r="F85" s="59">
        <f t="shared" si="2"/>
        <v>1236.25</v>
      </c>
      <c r="G85" s="36">
        <f t="shared" si="3"/>
        <v>1458.7749999999999</v>
      </c>
      <c r="H85" s="65">
        <v>989</v>
      </c>
      <c r="I85" s="59"/>
      <c r="J85" s="59"/>
      <c r="K85" s="59"/>
    </row>
    <row r="86" spans="1:11" s="16" customFormat="1" ht="15.75" customHeight="1">
      <c r="A86" s="62">
        <v>80</v>
      </c>
      <c r="B86" s="57" t="s">
        <v>102</v>
      </c>
      <c r="C86" s="29" t="s">
        <v>22</v>
      </c>
      <c r="D86" s="21" t="s">
        <v>5</v>
      </c>
      <c r="E86" s="30">
        <v>1</v>
      </c>
      <c r="F86" s="59">
        <f t="shared" si="2"/>
        <v>2582.5</v>
      </c>
      <c r="G86" s="36">
        <f t="shared" si="3"/>
        <v>3047.35</v>
      </c>
      <c r="H86" s="66">
        <v>2066</v>
      </c>
      <c r="I86" s="59"/>
      <c r="J86" s="59"/>
      <c r="K86" s="59"/>
    </row>
    <row r="87" spans="1:11" s="16" customFormat="1" ht="15.75" customHeight="1">
      <c r="A87" s="62">
        <v>81</v>
      </c>
      <c r="B87" s="57" t="s">
        <v>103</v>
      </c>
      <c r="C87" s="29" t="s">
        <v>22</v>
      </c>
      <c r="D87" s="21" t="s">
        <v>5</v>
      </c>
      <c r="E87" s="30">
        <v>1</v>
      </c>
      <c r="F87" s="59">
        <f t="shared" si="2"/>
        <v>5668.75</v>
      </c>
      <c r="G87" s="36">
        <f t="shared" si="3"/>
        <v>6689.125</v>
      </c>
      <c r="H87" s="66">
        <v>4535</v>
      </c>
      <c r="I87" s="59"/>
      <c r="J87" s="59"/>
      <c r="K87" s="59"/>
    </row>
    <row r="88" spans="1:11" s="16" customFormat="1" ht="15.75" customHeight="1">
      <c r="A88" s="62">
        <v>82</v>
      </c>
      <c r="B88" s="57" t="s">
        <v>104</v>
      </c>
      <c r="C88" s="29" t="s">
        <v>22</v>
      </c>
      <c r="D88" s="21" t="s">
        <v>5</v>
      </c>
      <c r="E88" s="30">
        <v>1</v>
      </c>
      <c r="F88" s="59">
        <f t="shared" si="2"/>
        <v>1390</v>
      </c>
      <c r="G88" s="36">
        <f t="shared" si="3"/>
        <v>1640.1999999999998</v>
      </c>
      <c r="H88" s="66">
        <v>1112</v>
      </c>
      <c r="I88" s="59"/>
      <c r="J88" s="59"/>
      <c r="K88" s="59"/>
    </row>
    <row r="89" spans="1:11" s="16" customFormat="1" ht="15.75" customHeight="1">
      <c r="A89" s="62">
        <v>83</v>
      </c>
      <c r="B89" s="57" t="s">
        <v>105</v>
      </c>
      <c r="C89" s="29" t="s">
        <v>22</v>
      </c>
      <c r="D89" s="21" t="s">
        <v>5</v>
      </c>
      <c r="E89" s="30">
        <v>1</v>
      </c>
      <c r="F89" s="59">
        <f t="shared" si="2"/>
        <v>1958.75</v>
      </c>
      <c r="G89" s="36">
        <f t="shared" si="3"/>
        <v>2311.3249999999998</v>
      </c>
      <c r="H89" s="66">
        <v>1567</v>
      </c>
      <c r="I89" s="59"/>
      <c r="J89" s="59"/>
      <c r="K89" s="59"/>
    </row>
    <row r="90" spans="1:11" s="16" customFormat="1" ht="15.75" customHeight="1">
      <c r="A90" s="62">
        <v>84</v>
      </c>
      <c r="B90" s="57" t="s">
        <v>106</v>
      </c>
      <c r="C90" s="29" t="s">
        <v>22</v>
      </c>
      <c r="D90" s="21" t="s">
        <v>5</v>
      </c>
      <c r="E90" s="30">
        <v>1</v>
      </c>
      <c r="F90" s="59">
        <f t="shared" si="2"/>
        <v>2365</v>
      </c>
      <c r="G90" s="36">
        <f t="shared" si="3"/>
        <v>2790.7</v>
      </c>
      <c r="H90" s="66">
        <v>1892</v>
      </c>
      <c r="I90" s="59"/>
      <c r="J90" s="59"/>
      <c r="K90" s="59"/>
    </row>
    <row r="91" spans="1:11" s="16" customFormat="1" ht="15.75" customHeight="1">
      <c r="A91" s="62">
        <v>85</v>
      </c>
      <c r="B91" s="57" t="s">
        <v>107</v>
      </c>
      <c r="C91" s="29" t="s">
        <v>22</v>
      </c>
      <c r="D91" s="21" t="s">
        <v>5</v>
      </c>
      <c r="E91" s="30">
        <v>1</v>
      </c>
      <c r="F91" s="59">
        <f t="shared" si="2"/>
        <v>1472.5</v>
      </c>
      <c r="G91" s="36">
        <f t="shared" si="3"/>
        <v>1737.55</v>
      </c>
      <c r="H91" s="66">
        <v>1178</v>
      </c>
      <c r="I91" s="59"/>
      <c r="J91" s="59"/>
      <c r="K91" s="59"/>
    </row>
    <row r="92" spans="1:11" s="16" customFormat="1" ht="15.75" customHeight="1">
      <c r="A92" s="62">
        <v>86</v>
      </c>
      <c r="B92" s="57" t="s">
        <v>108</v>
      </c>
      <c r="C92" s="29" t="s">
        <v>22</v>
      </c>
      <c r="D92" s="21" t="s">
        <v>5</v>
      </c>
      <c r="E92" s="30">
        <v>1</v>
      </c>
      <c r="F92" s="59">
        <f t="shared" si="2"/>
        <v>5960</v>
      </c>
      <c r="G92" s="36">
        <f t="shared" si="3"/>
        <v>7032.7999999999993</v>
      </c>
      <c r="H92" s="66">
        <v>4768</v>
      </c>
      <c r="I92" s="59"/>
      <c r="J92" s="59"/>
      <c r="K92" s="59"/>
    </row>
    <row r="93" spans="1:11" s="16" customFormat="1" ht="15.75" customHeight="1">
      <c r="A93" s="62">
        <v>87</v>
      </c>
      <c r="B93" s="57" t="s">
        <v>109</v>
      </c>
      <c r="C93" s="29" t="s">
        <v>22</v>
      </c>
      <c r="D93" s="21" t="s">
        <v>5</v>
      </c>
      <c r="E93" s="30">
        <v>1</v>
      </c>
      <c r="F93" s="59">
        <f t="shared" si="2"/>
        <v>195</v>
      </c>
      <c r="G93" s="36">
        <f t="shared" si="3"/>
        <v>230.1</v>
      </c>
      <c r="H93" s="65">
        <v>156</v>
      </c>
      <c r="I93" s="59"/>
      <c r="J93" s="59"/>
      <c r="K93" s="59"/>
    </row>
    <row r="94" spans="1:11" s="16" customFormat="1" ht="15.75" customHeight="1">
      <c r="A94" s="62">
        <v>88</v>
      </c>
      <c r="B94" s="57" t="s">
        <v>110</v>
      </c>
      <c r="C94" s="29" t="s">
        <v>22</v>
      </c>
      <c r="D94" s="21" t="s">
        <v>5</v>
      </c>
      <c r="E94" s="30">
        <v>1</v>
      </c>
      <c r="F94" s="59">
        <f t="shared" si="2"/>
        <v>351.25</v>
      </c>
      <c r="G94" s="36">
        <f t="shared" si="3"/>
        <v>414.47499999999997</v>
      </c>
      <c r="H94" s="65">
        <v>281</v>
      </c>
      <c r="I94" s="59"/>
      <c r="J94" s="59"/>
      <c r="K94" s="59"/>
    </row>
    <row r="95" spans="1:11" s="16" customFormat="1" ht="15.75" customHeight="1">
      <c r="A95" s="62">
        <v>89</v>
      </c>
      <c r="B95" s="57" t="s">
        <v>111</v>
      </c>
      <c r="C95" s="29" t="s">
        <v>22</v>
      </c>
      <c r="D95" s="21" t="s">
        <v>5</v>
      </c>
      <c r="E95" s="30">
        <v>1</v>
      </c>
      <c r="F95" s="59">
        <f t="shared" si="2"/>
        <v>4071.25</v>
      </c>
      <c r="G95" s="36">
        <f t="shared" si="3"/>
        <v>4804.0749999999998</v>
      </c>
      <c r="H95" s="66">
        <v>3257</v>
      </c>
      <c r="I95" s="59"/>
      <c r="J95" s="59"/>
      <c r="K95" s="59"/>
    </row>
    <row r="96" spans="1:11" s="16" customFormat="1" ht="15.75" customHeight="1">
      <c r="A96" s="62">
        <v>90</v>
      </c>
      <c r="B96" s="57" t="s">
        <v>112</v>
      </c>
      <c r="C96" s="29" t="s">
        <v>22</v>
      </c>
      <c r="D96" s="21" t="s">
        <v>5</v>
      </c>
      <c r="E96" s="30">
        <v>1</v>
      </c>
      <c r="F96" s="59">
        <f t="shared" si="2"/>
        <v>1043.75</v>
      </c>
      <c r="G96" s="36">
        <f t="shared" si="3"/>
        <v>1231.625</v>
      </c>
      <c r="H96" s="65">
        <v>835</v>
      </c>
      <c r="I96" s="59"/>
      <c r="J96" s="59"/>
      <c r="K96" s="59"/>
    </row>
    <row r="97" spans="1:11" s="16" customFormat="1" ht="15.75" customHeight="1">
      <c r="A97" s="62">
        <v>91</v>
      </c>
      <c r="B97" s="57" t="s">
        <v>113</v>
      </c>
      <c r="C97" s="29" t="s">
        <v>22</v>
      </c>
      <c r="D97" s="21" t="s">
        <v>5</v>
      </c>
      <c r="E97" s="30">
        <v>1</v>
      </c>
      <c r="F97" s="59">
        <f t="shared" si="2"/>
        <v>4025</v>
      </c>
      <c r="G97" s="36">
        <f t="shared" si="3"/>
        <v>4749.5</v>
      </c>
      <c r="H97" s="66">
        <v>3220</v>
      </c>
      <c r="I97" s="59"/>
      <c r="J97" s="59"/>
      <c r="K97" s="59"/>
    </row>
    <row r="98" spans="1:11" s="16" customFormat="1" ht="15.75" customHeight="1">
      <c r="A98" s="62">
        <v>92</v>
      </c>
      <c r="B98" s="57" t="s">
        <v>114</v>
      </c>
      <c r="C98" s="29" t="s">
        <v>22</v>
      </c>
      <c r="D98" s="21" t="s">
        <v>5</v>
      </c>
      <c r="E98" s="30">
        <v>1</v>
      </c>
      <c r="F98" s="59">
        <f t="shared" si="2"/>
        <v>356.25</v>
      </c>
      <c r="G98" s="36">
        <f t="shared" si="3"/>
        <v>420.375</v>
      </c>
      <c r="H98" s="65">
        <v>285</v>
      </c>
      <c r="I98" s="59"/>
      <c r="J98" s="59"/>
      <c r="K98" s="59"/>
    </row>
    <row r="99" spans="1:11" s="16" customFormat="1" ht="15.75" customHeight="1">
      <c r="A99" s="62">
        <v>93</v>
      </c>
      <c r="B99" s="57" t="s">
        <v>115</v>
      </c>
      <c r="C99" s="29" t="s">
        <v>22</v>
      </c>
      <c r="D99" s="21" t="s">
        <v>5</v>
      </c>
      <c r="E99" s="30">
        <v>1</v>
      </c>
      <c r="F99" s="59">
        <f t="shared" si="2"/>
        <v>415</v>
      </c>
      <c r="G99" s="36">
        <f t="shared" si="3"/>
        <v>489.7</v>
      </c>
      <c r="H99" s="65">
        <v>332</v>
      </c>
      <c r="I99" s="59"/>
      <c r="J99" s="59"/>
      <c r="K99" s="59"/>
    </row>
    <row r="100" spans="1:11" s="16" customFormat="1" ht="15.75" customHeight="1">
      <c r="A100" s="62">
        <v>94</v>
      </c>
      <c r="B100" s="57" t="s">
        <v>116</v>
      </c>
      <c r="C100" s="29" t="s">
        <v>22</v>
      </c>
      <c r="D100" s="21" t="s">
        <v>5</v>
      </c>
      <c r="E100" s="30">
        <v>1</v>
      </c>
      <c r="F100" s="59">
        <f t="shared" si="2"/>
        <v>300</v>
      </c>
      <c r="G100" s="36">
        <f t="shared" si="3"/>
        <v>354</v>
      </c>
      <c r="H100" s="65">
        <v>240</v>
      </c>
      <c r="I100" s="59"/>
      <c r="J100" s="59"/>
      <c r="K100" s="59"/>
    </row>
    <row r="101" spans="1:11" s="16" customFormat="1" ht="15.75" customHeight="1">
      <c r="A101" s="62">
        <v>95</v>
      </c>
      <c r="B101" s="57" t="s">
        <v>117</v>
      </c>
      <c r="C101" s="29" t="s">
        <v>22</v>
      </c>
      <c r="D101" s="21" t="s">
        <v>5</v>
      </c>
      <c r="E101" s="30">
        <v>1</v>
      </c>
      <c r="F101" s="59">
        <f t="shared" si="2"/>
        <v>642.5</v>
      </c>
      <c r="G101" s="36">
        <f t="shared" si="3"/>
        <v>758.15</v>
      </c>
      <c r="H101" s="65">
        <v>514</v>
      </c>
      <c r="I101" s="59"/>
      <c r="J101" s="59"/>
      <c r="K101" s="59"/>
    </row>
    <row r="102" spans="1:11" s="16" customFormat="1" ht="15.75" customHeight="1">
      <c r="A102" s="62">
        <v>96</v>
      </c>
      <c r="B102" s="57" t="s">
        <v>118</v>
      </c>
      <c r="C102" s="29" t="s">
        <v>22</v>
      </c>
      <c r="D102" s="21" t="s">
        <v>5</v>
      </c>
      <c r="E102" s="30">
        <v>1</v>
      </c>
      <c r="F102" s="59">
        <f t="shared" si="2"/>
        <v>248.75</v>
      </c>
      <c r="G102" s="36">
        <f t="shared" si="3"/>
        <v>293.52499999999998</v>
      </c>
      <c r="H102" s="65">
        <v>199</v>
      </c>
      <c r="I102" s="59"/>
      <c r="J102" s="59"/>
      <c r="K102" s="59"/>
    </row>
    <row r="103" spans="1:11" s="16" customFormat="1" ht="15.75" customHeight="1">
      <c r="A103" s="62">
        <v>97</v>
      </c>
      <c r="B103" s="57" t="s">
        <v>119</v>
      </c>
      <c r="C103" s="29" t="s">
        <v>22</v>
      </c>
      <c r="D103" s="21" t="s">
        <v>5</v>
      </c>
      <c r="E103" s="30">
        <v>1</v>
      </c>
      <c r="F103" s="59">
        <f t="shared" si="2"/>
        <v>178.75</v>
      </c>
      <c r="G103" s="36">
        <f t="shared" si="3"/>
        <v>210.92499999999998</v>
      </c>
      <c r="H103" s="65">
        <v>143</v>
      </c>
      <c r="I103" s="59"/>
      <c r="J103" s="59"/>
      <c r="K103" s="59"/>
    </row>
    <row r="104" spans="1:11" s="16" customFormat="1" ht="15.75" customHeight="1">
      <c r="A104" s="62">
        <v>98</v>
      </c>
      <c r="B104" s="57" t="s">
        <v>120</v>
      </c>
      <c r="C104" s="29" t="s">
        <v>22</v>
      </c>
      <c r="D104" s="21" t="s">
        <v>5</v>
      </c>
      <c r="E104" s="30">
        <v>1</v>
      </c>
      <c r="F104" s="59">
        <f t="shared" si="2"/>
        <v>7785</v>
      </c>
      <c r="G104" s="36">
        <f t="shared" si="3"/>
        <v>9186.2999999999993</v>
      </c>
      <c r="H104" s="66">
        <v>6228</v>
      </c>
      <c r="I104" s="59"/>
      <c r="J104" s="59"/>
      <c r="K104" s="59"/>
    </row>
    <row r="105" spans="1:11" s="16" customFormat="1" ht="15.75" customHeight="1">
      <c r="A105" s="62">
        <v>99</v>
      </c>
      <c r="B105" s="57" t="s">
        <v>121</v>
      </c>
      <c r="C105" s="29" t="s">
        <v>22</v>
      </c>
      <c r="D105" s="21" t="s">
        <v>5</v>
      </c>
      <c r="E105" s="30">
        <v>1</v>
      </c>
      <c r="F105" s="59">
        <f t="shared" si="2"/>
        <v>7160</v>
      </c>
      <c r="G105" s="36">
        <f t="shared" si="3"/>
        <v>8448.7999999999993</v>
      </c>
      <c r="H105" s="66">
        <v>5728</v>
      </c>
      <c r="I105" s="59"/>
      <c r="J105" s="59"/>
      <c r="K105" s="59"/>
    </row>
    <row r="106" spans="1:11" s="16" customFormat="1" ht="15.75" customHeight="1">
      <c r="A106" s="62">
        <v>100</v>
      </c>
      <c r="B106" s="57" t="s">
        <v>122</v>
      </c>
      <c r="C106" s="29" t="s">
        <v>22</v>
      </c>
      <c r="D106" s="60" t="s">
        <v>5</v>
      </c>
      <c r="E106" s="30">
        <v>1</v>
      </c>
      <c r="F106" s="59">
        <v>23910</v>
      </c>
      <c r="G106" s="36">
        <f t="shared" si="3"/>
        <v>28213.8</v>
      </c>
      <c r="H106" s="66"/>
      <c r="I106" s="59"/>
      <c r="J106" s="59"/>
      <c r="K106" s="59"/>
    </row>
    <row r="107" spans="1:11" s="16" customFormat="1" ht="15.75" customHeight="1">
      <c r="A107" s="62">
        <v>101</v>
      </c>
      <c r="B107" s="57" t="s">
        <v>124</v>
      </c>
      <c r="C107" s="29" t="s">
        <v>22</v>
      </c>
      <c r="D107" s="21" t="s">
        <v>5</v>
      </c>
      <c r="E107" s="30">
        <v>1</v>
      </c>
      <c r="F107" s="59">
        <f t="shared" si="2"/>
        <v>4402.5</v>
      </c>
      <c r="G107" s="36">
        <f t="shared" si="3"/>
        <v>5194.95</v>
      </c>
      <c r="H107" s="66">
        <v>3522</v>
      </c>
      <c r="I107" s="59"/>
      <c r="J107" s="59"/>
      <c r="K107" s="59"/>
    </row>
    <row r="108" spans="1:11" s="16" customFormat="1" ht="15.75" customHeight="1">
      <c r="A108" s="62">
        <v>102</v>
      </c>
      <c r="B108" s="57" t="s">
        <v>125</v>
      </c>
      <c r="C108" s="29" t="s">
        <v>22</v>
      </c>
      <c r="D108" s="21" t="s">
        <v>5</v>
      </c>
      <c r="E108" s="30">
        <v>1</v>
      </c>
      <c r="F108" s="59">
        <f t="shared" si="2"/>
        <v>5691.25</v>
      </c>
      <c r="G108" s="36">
        <f t="shared" si="3"/>
        <v>6715.6749999999993</v>
      </c>
      <c r="H108" s="66">
        <v>4553</v>
      </c>
      <c r="I108" s="59"/>
      <c r="J108" s="59"/>
      <c r="K108" s="59"/>
    </row>
    <row r="109" spans="1:11" s="16" customFormat="1" ht="15.75" customHeight="1">
      <c r="A109" s="62">
        <v>103</v>
      </c>
      <c r="B109" s="57" t="s">
        <v>126</v>
      </c>
      <c r="C109" s="29" t="s">
        <v>22</v>
      </c>
      <c r="D109" s="21" t="s">
        <v>5</v>
      </c>
      <c r="E109" s="30">
        <v>1</v>
      </c>
      <c r="F109" s="59">
        <f t="shared" si="2"/>
        <v>496.25</v>
      </c>
      <c r="G109" s="36">
        <f t="shared" si="3"/>
        <v>585.57499999999993</v>
      </c>
      <c r="H109" s="65">
        <v>397</v>
      </c>
      <c r="I109" s="59"/>
      <c r="J109" s="59"/>
      <c r="K109" s="59"/>
    </row>
    <row r="110" spans="1:11" s="16" customFormat="1" ht="15.75" customHeight="1">
      <c r="A110" s="62">
        <v>104</v>
      </c>
      <c r="B110" s="57" t="s">
        <v>127</v>
      </c>
      <c r="C110" s="29" t="s">
        <v>22</v>
      </c>
      <c r="D110" s="21" t="s">
        <v>5</v>
      </c>
      <c r="E110" s="30">
        <v>1</v>
      </c>
      <c r="F110" s="59">
        <f t="shared" si="2"/>
        <v>278.75</v>
      </c>
      <c r="G110" s="36">
        <f t="shared" si="3"/>
        <v>328.92499999999995</v>
      </c>
      <c r="H110" s="65">
        <v>223</v>
      </c>
      <c r="I110" s="59"/>
      <c r="J110" s="59"/>
      <c r="K110" s="59"/>
    </row>
    <row r="111" spans="1:11" s="16" customFormat="1" ht="15.75" customHeight="1">
      <c r="A111" s="62">
        <v>105</v>
      </c>
      <c r="B111" s="57" t="s">
        <v>128</v>
      </c>
      <c r="C111" s="29" t="s">
        <v>22</v>
      </c>
      <c r="D111" s="21" t="s">
        <v>5</v>
      </c>
      <c r="E111" s="30">
        <v>1</v>
      </c>
      <c r="F111" s="59">
        <f t="shared" si="2"/>
        <v>7776.25</v>
      </c>
      <c r="G111" s="36">
        <f t="shared" si="3"/>
        <v>9175.9750000000004</v>
      </c>
      <c r="H111" s="66">
        <v>6221</v>
      </c>
      <c r="I111" s="59"/>
      <c r="J111" s="59"/>
      <c r="K111" s="59"/>
    </row>
    <row r="112" spans="1:11" s="16" customFormat="1" ht="15.75" customHeight="1">
      <c r="A112" s="62">
        <v>106</v>
      </c>
      <c r="B112" s="57" t="s">
        <v>129</v>
      </c>
      <c r="C112" s="29" t="s">
        <v>22</v>
      </c>
      <c r="D112" s="21" t="s">
        <v>5</v>
      </c>
      <c r="E112" s="30">
        <v>1</v>
      </c>
      <c r="F112" s="59">
        <f t="shared" si="2"/>
        <v>697.5</v>
      </c>
      <c r="G112" s="36">
        <f t="shared" si="3"/>
        <v>823.05</v>
      </c>
      <c r="H112" s="65">
        <v>558</v>
      </c>
      <c r="I112" s="59"/>
      <c r="J112" s="59"/>
      <c r="K112" s="59"/>
    </row>
    <row r="113" spans="1:11" s="16" customFormat="1" ht="15.75" customHeight="1">
      <c r="A113" s="62">
        <v>107</v>
      </c>
      <c r="B113" s="57" t="s">
        <v>130</v>
      </c>
      <c r="C113" s="29" t="s">
        <v>22</v>
      </c>
      <c r="D113" s="21" t="s">
        <v>5</v>
      </c>
      <c r="E113" s="30">
        <v>1</v>
      </c>
      <c r="F113" s="59">
        <f t="shared" si="2"/>
        <v>1085</v>
      </c>
      <c r="G113" s="36">
        <f t="shared" si="3"/>
        <v>1280.3</v>
      </c>
      <c r="H113" s="65">
        <v>868</v>
      </c>
      <c r="I113" s="59"/>
      <c r="J113" s="59"/>
      <c r="K113" s="59"/>
    </row>
    <row r="114" spans="1:11" s="16" customFormat="1" ht="15.75" customHeight="1">
      <c r="A114" s="62">
        <v>108</v>
      </c>
      <c r="B114" s="57" t="s">
        <v>131</v>
      </c>
      <c r="C114" s="29" t="s">
        <v>22</v>
      </c>
      <c r="D114" s="21" t="s">
        <v>5</v>
      </c>
      <c r="E114" s="30">
        <v>1</v>
      </c>
      <c r="F114" s="59">
        <f t="shared" si="2"/>
        <v>530</v>
      </c>
      <c r="G114" s="36">
        <f t="shared" si="3"/>
        <v>625.4</v>
      </c>
      <c r="H114" s="65">
        <v>424</v>
      </c>
      <c r="I114" s="59"/>
      <c r="J114" s="59"/>
      <c r="K114" s="59"/>
    </row>
    <row r="115" spans="1:11" s="16" customFormat="1" ht="15.75" customHeight="1">
      <c r="A115" s="62">
        <v>109</v>
      </c>
      <c r="B115" s="57" t="s">
        <v>132</v>
      </c>
      <c r="C115" s="29" t="s">
        <v>22</v>
      </c>
      <c r="D115" s="21" t="s">
        <v>5</v>
      </c>
      <c r="E115" s="30">
        <v>1</v>
      </c>
      <c r="F115" s="59">
        <f t="shared" si="2"/>
        <v>428.75</v>
      </c>
      <c r="G115" s="36">
        <f t="shared" si="3"/>
        <v>505.92499999999995</v>
      </c>
      <c r="H115" s="65">
        <v>343</v>
      </c>
      <c r="I115" s="59"/>
      <c r="J115" s="59"/>
      <c r="K115" s="59"/>
    </row>
    <row r="116" spans="1:11" s="16" customFormat="1" ht="15.75" customHeight="1">
      <c r="A116" s="62">
        <v>110</v>
      </c>
      <c r="B116" s="57" t="s">
        <v>133</v>
      </c>
      <c r="C116" s="29" t="s">
        <v>22</v>
      </c>
      <c r="D116" s="21" t="s">
        <v>5</v>
      </c>
      <c r="E116" s="30">
        <v>1</v>
      </c>
      <c r="F116" s="59">
        <f t="shared" si="2"/>
        <v>368.75</v>
      </c>
      <c r="G116" s="36">
        <f t="shared" si="3"/>
        <v>435.125</v>
      </c>
      <c r="H116" s="65">
        <v>295</v>
      </c>
      <c r="I116" s="59"/>
      <c r="J116" s="59"/>
      <c r="K116" s="59"/>
    </row>
    <row r="117" spans="1:11" s="16" customFormat="1" ht="15.75" customHeight="1">
      <c r="A117" s="62">
        <v>111</v>
      </c>
      <c r="B117" s="57" t="s">
        <v>134</v>
      </c>
      <c r="C117" s="29" t="s">
        <v>22</v>
      </c>
      <c r="D117" s="21" t="s">
        <v>5</v>
      </c>
      <c r="E117" s="30">
        <v>1</v>
      </c>
      <c r="F117" s="59">
        <f t="shared" si="2"/>
        <v>891.25</v>
      </c>
      <c r="G117" s="36">
        <f t="shared" si="3"/>
        <v>1051.675</v>
      </c>
      <c r="H117" s="65">
        <v>713</v>
      </c>
      <c r="I117" s="59"/>
      <c r="J117" s="59"/>
      <c r="K117" s="59"/>
    </row>
    <row r="118" spans="1:11" s="16" customFormat="1" ht="15.75" customHeight="1">
      <c r="A118" s="62">
        <v>112</v>
      </c>
      <c r="B118" s="57" t="s">
        <v>135</v>
      </c>
      <c r="C118" s="29" t="s">
        <v>22</v>
      </c>
      <c r="D118" s="21" t="s">
        <v>5</v>
      </c>
      <c r="E118" s="30">
        <v>1</v>
      </c>
      <c r="F118" s="59">
        <f t="shared" si="2"/>
        <v>358.75</v>
      </c>
      <c r="G118" s="36">
        <f t="shared" si="3"/>
        <v>423.32499999999999</v>
      </c>
      <c r="H118" s="65">
        <v>287</v>
      </c>
      <c r="I118" s="59"/>
      <c r="J118" s="59"/>
      <c r="K118" s="59"/>
    </row>
    <row r="119" spans="1:11" s="16" customFormat="1" ht="15.75" customHeight="1">
      <c r="A119" s="62">
        <v>113</v>
      </c>
      <c r="B119" s="57" t="s">
        <v>136</v>
      </c>
      <c r="C119" s="29" t="s">
        <v>22</v>
      </c>
      <c r="D119" s="21" t="s">
        <v>5</v>
      </c>
      <c r="E119" s="30">
        <v>1</v>
      </c>
      <c r="F119" s="59">
        <f t="shared" si="2"/>
        <v>870</v>
      </c>
      <c r="G119" s="36">
        <f t="shared" si="3"/>
        <v>1026.5999999999999</v>
      </c>
      <c r="H119" s="65">
        <v>696</v>
      </c>
      <c r="I119" s="59"/>
      <c r="J119" s="59"/>
      <c r="K119" s="59"/>
    </row>
    <row r="120" spans="1:11" s="16" customFormat="1" ht="15.75" customHeight="1">
      <c r="A120" s="62">
        <v>114</v>
      </c>
      <c r="B120" s="57" t="s">
        <v>137</v>
      </c>
      <c r="C120" s="29" t="s">
        <v>22</v>
      </c>
      <c r="D120" s="21" t="s">
        <v>5</v>
      </c>
      <c r="E120" s="30">
        <v>1</v>
      </c>
      <c r="F120" s="59">
        <f t="shared" si="2"/>
        <v>1843.75</v>
      </c>
      <c r="G120" s="36">
        <f t="shared" si="3"/>
        <v>2175.625</v>
      </c>
      <c r="H120" s="66">
        <v>1475</v>
      </c>
      <c r="I120" s="59"/>
      <c r="J120" s="59"/>
      <c r="K120" s="59"/>
    </row>
    <row r="121" spans="1:11" s="16" customFormat="1" ht="15.75" customHeight="1">
      <c r="A121" s="62">
        <v>115</v>
      </c>
      <c r="B121" s="57" t="s">
        <v>138</v>
      </c>
      <c r="C121" s="29" t="s">
        <v>22</v>
      </c>
      <c r="D121" s="21" t="s">
        <v>5</v>
      </c>
      <c r="E121" s="30">
        <v>1</v>
      </c>
      <c r="F121" s="59">
        <f t="shared" si="2"/>
        <v>488.75</v>
      </c>
      <c r="G121" s="36">
        <f t="shared" si="3"/>
        <v>576.72500000000002</v>
      </c>
      <c r="H121" s="65">
        <v>391</v>
      </c>
      <c r="I121" s="59"/>
      <c r="J121" s="59"/>
      <c r="K121" s="59"/>
    </row>
    <row r="122" spans="1:11" s="16" customFormat="1" ht="15.75" customHeight="1">
      <c r="A122" s="62">
        <v>116</v>
      </c>
      <c r="B122" s="57" t="s">
        <v>139</v>
      </c>
      <c r="C122" s="29" t="s">
        <v>22</v>
      </c>
      <c r="D122" s="21" t="s">
        <v>5</v>
      </c>
      <c r="E122" s="30">
        <v>1</v>
      </c>
      <c r="F122" s="59">
        <f t="shared" si="2"/>
        <v>233.75</v>
      </c>
      <c r="G122" s="36">
        <f t="shared" si="3"/>
        <v>275.82499999999999</v>
      </c>
      <c r="H122" s="65">
        <v>187</v>
      </c>
      <c r="I122" s="59"/>
      <c r="J122" s="59"/>
      <c r="K122" s="59"/>
    </row>
    <row r="123" spans="1:11" s="16" customFormat="1" ht="15.75" customHeight="1">
      <c r="A123" s="62">
        <v>117</v>
      </c>
      <c r="B123" s="57" t="s">
        <v>140</v>
      </c>
      <c r="C123" s="29" t="s">
        <v>22</v>
      </c>
      <c r="D123" s="21" t="s">
        <v>5</v>
      </c>
      <c r="E123" s="30">
        <v>1</v>
      </c>
      <c r="F123" s="59">
        <f t="shared" si="2"/>
        <v>1025</v>
      </c>
      <c r="G123" s="36">
        <f t="shared" si="3"/>
        <v>1209.5</v>
      </c>
      <c r="H123" s="65">
        <v>820</v>
      </c>
      <c r="I123" s="59"/>
      <c r="J123" s="59"/>
      <c r="K123" s="59"/>
    </row>
    <row r="124" spans="1:11" s="16" customFormat="1" ht="15.75" customHeight="1">
      <c r="A124" s="62">
        <v>118</v>
      </c>
      <c r="B124" s="57" t="s">
        <v>141</v>
      </c>
      <c r="C124" s="29" t="s">
        <v>22</v>
      </c>
      <c r="D124" s="21" t="s">
        <v>5</v>
      </c>
      <c r="E124" s="30">
        <v>1</v>
      </c>
      <c r="F124" s="59">
        <f t="shared" si="2"/>
        <v>3915</v>
      </c>
      <c r="G124" s="36">
        <f t="shared" si="3"/>
        <v>4619.7</v>
      </c>
      <c r="H124" s="66">
        <v>3132</v>
      </c>
      <c r="I124" s="59"/>
      <c r="J124" s="59"/>
      <c r="K124" s="59"/>
    </row>
    <row r="125" spans="1:11" s="16" customFormat="1" ht="15.75" customHeight="1">
      <c r="A125" s="62">
        <v>119</v>
      </c>
      <c r="B125" s="57" t="s">
        <v>143</v>
      </c>
      <c r="C125" s="29" t="s">
        <v>22</v>
      </c>
      <c r="D125" s="21" t="s">
        <v>5</v>
      </c>
      <c r="E125" s="30">
        <v>1</v>
      </c>
      <c r="F125" s="59">
        <f t="shared" si="2"/>
        <v>1871.25</v>
      </c>
      <c r="G125" s="36">
        <f t="shared" si="3"/>
        <v>2208.0749999999998</v>
      </c>
      <c r="H125" s="66">
        <v>1497</v>
      </c>
      <c r="I125" s="59"/>
      <c r="J125" s="59"/>
      <c r="K125" s="59"/>
    </row>
    <row r="126" spans="1:11" s="16" customFormat="1" ht="15.75" customHeight="1">
      <c r="A126" s="62">
        <v>120</v>
      </c>
      <c r="B126" s="57" t="s">
        <v>144</v>
      </c>
      <c r="C126" s="29" t="s">
        <v>22</v>
      </c>
      <c r="D126" s="21" t="s">
        <v>5</v>
      </c>
      <c r="E126" s="30">
        <v>1</v>
      </c>
      <c r="F126" s="59">
        <f t="shared" si="2"/>
        <v>5023.75</v>
      </c>
      <c r="G126" s="36">
        <f t="shared" si="3"/>
        <v>5928.0249999999996</v>
      </c>
      <c r="H126" s="66">
        <v>4019</v>
      </c>
      <c r="I126" s="59"/>
      <c r="J126" s="59"/>
      <c r="K126" s="59"/>
    </row>
    <row r="127" spans="1:11" s="16" customFormat="1" ht="15.75" customHeight="1">
      <c r="A127" s="62">
        <v>121</v>
      </c>
      <c r="B127" s="57" t="s">
        <v>145</v>
      </c>
      <c r="C127" s="29" t="s">
        <v>22</v>
      </c>
      <c r="D127" s="21" t="s">
        <v>5</v>
      </c>
      <c r="E127" s="30">
        <v>1</v>
      </c>
      <c r="F127" s="59">
        <f t="shared" si="2"/>
        <v>1541.25</v>
      </c>
      <c r="G127" s="36">
        <f t="shared" si="3"/>
        <v>1818.675</v>
      </c>
      <c r="H127" s="66">
        <v>1233</v>
      </c>
      <c r="I127" s="59"/>
      <c r="J127" s="59"/>
      <c r="K127" s="59"/>
    </row>
    <row r="128" spans="1:11" s="16" customFormat="1" ht="24" customHeight="1">
      <c r="A128" s="62">
        <v>122</v>
      </c>
      <c r="B128" s="57" t="s">
        <v>146</v>
      </c>
      <c r="C128" s="29" t="s">
        <v>22</v>
      </c>
      <c r="D128" s="21" t="s">
        <v>5</v>
      </c>
      <c r="E128" s="30">
        <v>1</v>
      </c>
      <c r="F128" s="59">
        <f t="shared" si="2"/>
        <v>1135</v>
      </c>
      <c r="G128" s="36">
        <f t="shared" si="3"/>
        <v>1339.3</v>
      </c>
      <c r="H128" s="65">
        <v>908</v>
      </c>
      <c r="I128" s="59"/>
      <c r="J128" s="59"/>
      <c r="K128" s="59"/>
    </row>
    <row r="129" spans="1:11" s="16" customFormat="1" ht="25.5" customHeight="1">
      <c r="A129" s="62">
        <v>123</v>
      </c>
      <c r="B129" s="57" t="s">
        <v>147</v>
      </c>
      <c r="C129" s="29" t="s">
        <v>22</v>
      </c>
      <c r="D129" s="21" t="s">
        <v>5</v>
      </c>
      <c r="E129" s="30">
        <v>1</v>
      </c>
      <c r="F129" s="59">
        <f t="shared" si="2"/>
        <v>776.25</v>
      </c>
      <c r="G129" s="36">
        <f t="shared" si="3"/>
        <v>915.97499999999991</v>
      </c>
      <c r="H129" s="65">
        <v>621</v>
      </c>
      <c r="I129" s="59"/>
      <c r="J129" s="59"/>
      <c r="K129" s="59"/>
    </row>
    <row r="130" spans="1:11" s="16" customFormat="1" ht="21.75" customHeight="1">
      <c r="A130" s="62">
        <v>124</v>
      </c>
      <c r="B130" s="57" t="s">
        <v>148</v>
      </c>
      <c r="C130" s="29" t="s">
        <v>22</v>
      </c>
      <c r="D130" s="21" t="s">
        <v>5</v>
      </c>
      <c r="E130" s="30">
        <v>1</v>
      </c>
      <c r="F130" s="59">
        <f t="shared" si="2"/>
        <v>843.75</v>
      </c>
      <c r="G130" s="36">
        <f t="shared" si="3"/>
        <v>995.625</v>
      </c>
      <c r="H130" s="65">
        <v>675</v>
      </c>
      <c r="I130" s="59"/>
      <c r="J130" s="59"/>
      <c r="K130" s="59"/>
    </row>
    <row r="131" spans="1:11" s="16" customFormat="1" ht="25.5" customHeight="1">
      <c r="A131" s="62">
        <v>125</v>
      </c>
      <c r="B131" s="57" t="s">
        <v>149</v>
      </c>
      <c r="C131" s="29" t="s">
        <v>22</v>
      </c>
      <c r="D131" s="21" t="s">
        <v>5</v>
      </c>
      <c r="E131" s="30">
        <v>1</v>
      </c>
      <c r="F131" s="59">
        <f t="shared" si="2"/>
        <v>453.75</v>
      </c>
      <c r="G131" s="36">
        <f t="shared" si="3"/>
        <v>535.42499999999995</v>
      </c>
      <c r="H131" s="65">
        <v>363</v>
      </c>
      <c r="I131" s="59"/>
      <c r="J131" s="59"/>
      <c r="K131" s="59"/>
    </row>
    <row r="132" spans="1:11" s="16" customFormat="1" ht="24.75" customHeight="1">
      <c r="A132" s="62">
        <v>126</v>
      </c>
      <c r="B132" s="57" t="s">
        <v>150</v>
      </c>
      <c r="C132" s="29" t="s">
        <v>22</v>
      </c>
      <c r="D132" s="21" t="s">
        <v>5</v>
      </c>
      <c r="E132" s="30">
        <v>1</v>
      </c>
      <c r="F132" s="59">
        <f t="shared" si="2"/>
        <v>151.25</v>
      </c>
      <c r="G132" s="36">
        <f t="shared" si="3"/>
        <v>178.47499999999999</v>
      </c>
      <c r="H132" s="65">
        <v>121</v>
      </c>
      <c r="I132" s="59"/>
      <c r="J132" s="59"/>
      <c r="K132" s="59"/>
    </row>
    <row r="133" spans="1:11" s="16" customFormat="1" ht="15.75" customHeight="1">
      <c r="A133" s="62">
        <v>127</v>
      </c>
      <c r="B133" s="57" t="s">
        <v>151</v>
      </c>
      <c r="C133" s="29" t="s">
        <v>22</v>
      </c>
      <c r="D133" s="21" t="s">
        <v>5</v>
      </c>
      <c r="E133" s="30">
        <v>1</v>
      </c>
      <c r="F133" s="59">
        <f t="shared" si="2"/>
        <v>925</v>
      </c>
      <c r="G133" s="36">
        <f t="shared" si="3"/>
        <v>1091.5</v>
      </c>
      <c r="H133" s="65">
        <v>740</v>
      </c>
      <c r="I133" s="59"/>
      <c r="J133" s="59"/>
      <c r="K133" s="59"/>
    </row>
    <row r="134" spans="1:11" s="16" customFormat="1" ht="15.75" customHeight="1">
      <c r="A134" s="62">
        <v>128</v>
      </c>
      <c r="B134" s="57" t="s">
        <v>152</v>
      </c>
      <c r="C134" s="29" t="s">
        <v>22</v>
      </c>
      <c r="D134" s="21" t="s">
        <v>5</v>
      </c>
      <c r="E134" s="30">
        <v>1</v>
      </c>
      <c r="F134" s="59">
        <f t="shared" si="2"/>
        <v>177.5</v>
      </c>
      <c r="G134" s="36">
        <f t="shared" si="3"/>
        <v>209.45</v>
      </c>
      <c r="H134" s="65">
        <v>142</v>
      </c>
      <c r="I134" s="59"/>
      <c r="J134" s="59"/>
      <c r="K134" s="59"/>
    </row>
    <row r="135" spans="1:11" s="16" customFormat="1" ht="15.75" customHeight="1">
      <c r="A135" s="62">
        <v>129</v>
      </c>
      <c r="B135" s="57" t="s">
        <v>153</v>
      </c>
      <c r="C135" s="29" t="s">
        <v>22</v>
      </c>
      <c r="D135" s="21" t="s">
        <v>5</v>
      </c>
      <c r="E135" s="30">
        <v>1</v>
      </c>
      <c r="F135" s="59">
        <f t="shared" si="2"/>
        <v>177.5</v>
      </c>
      <c r="G135" s="36">
        <f t="shared" si="3"/>
        <v>209.45</v>
      </c>
      <c r="H135" s="65">
        <v>142</v>
      </c>
      <c r="I135" s="59"/>
      <c r="J135" s="59"/>
      <c r="K135" s="59"/>
    </row>
    <row r="136" spans="1:11" s="16" customFormat="1" ht="15.75" customHeight="1">
      <c r="A136" s="62">
        <v>130</v>
      </c>
      <c r="B136" s="57" t="s">
        <v>154</v>
      </c>
      <c r="C136" s="29" t="s">
        <v>22</v>
      </c>
      <c r="D136" s="21" t="s">
        <v>5</v>
      </c>
      <c r="E136" s="30">
        <v>1</v>
      </c>
      <c r="F136" s="59">
        <f t="shared" si="2"/>
        <v>5245</v>
      </c>
      <c r="G136" s="36">
        <f t="shared" si="3"/>
        <v>6189.0999999999995</v>
      </c>
      <c r="H136" s="66">
        <v>4196</v>
      </c>
      <c r="I136" s="59"/>
      <c r="J136" s="59"/>
      <c r="K136" s="59"/>
    </row>
    <row r="137" spans="1:11" s="16" customFormat="1" ht="15.75" customHeight="1">
      <c r="A137" s="62">
        <v>131</v>
      </c>
      <c r="B137" s="57" t="s">
        <v>155</v>
      </c>
      <c r="C137" s="29" t="s">
        <v>22</v>
      </c>
      <c r="D137" s="21" t="s">
        <v>5</v>
      </c>
      <c r="E137" s="30">
        <v>1</v>
      </c>
      <c r="F137" s="59">
        <f t="shared" si="2"/>
        <v>3398.75</v>
      </c>
      <c r="G137" s="36">
        <f t="shared" si="3"/>
        <v>4010.5249999999996</v>
      </c>
      <c r="H137" s="66">
        <v>2719</v>
      </c>
      <c r="I137" s="59"/>
      <c r="J137" s="59"/>
      <c r="K137" s="59"/>
    </row>
    <row r="138" spans="1:11" s="16" customFormat="1" ht="15.75" customHeight="1">
      <c r="A138" s="62">
        <v>132</v>
      </c>
      <c r="B138" s="57" t="s">
        <v>156</v>
      </c>
      <c r="C138" s="29" t="s">
        <v>22</v>
      </c>
      <c r="D138" s="21" t="s">
        <v>5</v>
      </c>
      <c r="E138" s="30">
        <v>1</v>
      </c>
      <c r="F138" s="59">
        <f t="shared" si="2"/>
        <v>390</v>
      </c>
      <c r="G138" s="36">
        <f t="shared" si="3"/>
        <v>460.2</v>
      </c>
      <c r="H138" s="65">
        <v>312</v>
      </c>
      <c r="I138" s="59"/>
      <c r="J138" s="59"/>
      <c r="K138" s="59"/>
    </row>
    <row r="139" spans="1:11" s="16" customFormat="1" ht="15.75" customHeight="1">
      <c r="A139" s="62">
        <v>133</v>
      </c>
      <c r="B139" s="57" t="s">
        <v>157</v>
      </c>
      <c r="C139" s="29" t="s">
        <v>22</v>
      </c>
      <c r="D139" s="21" t="s">
        <v>5</v>
      </c>
      <c r="E139" s="30">
        <v>1</v>
      </c>
      <c r="F139" s="59">
        <f t="shared" si="2"/>
        <v>235</v>
      </c>
      <c r="G139" s="36">
        <f t="shared" si="3"/>
        <v>277.3</v>
      </c>
      <c r="H139" s="65">
        <v>188</v>
      </c>
      <c r="I139" s="59"/>
      <c r="J139" s="59"/>
      <c r="K139" s="59"/>
    </row>
    <row r="140" spans="1:11" s="16" customFormat="1" ht="15.75" customHeight="1">
      <c r="A140" s="62">
        <v>134</v>
      </c>
      <c r="B140" s="57" t="s">
        <v>158</v>
      </c>
      <c r="C140" s="29" t="s">
        <v>22</v>
      </c>
      <c r="D140" s="21" t="s">
        <v>5</v>
      </c>
      <c r="E140" s="30">
        <v>1</v>
      </c>
      <c r="F140" s="59">
        <f t="shared" si="2"/>
        <v>577.5</v>
      </c>
      <c r="G140" s="36">
        <f t="shared" si="3"/>
        <v>681.44999999999993</v>
      </c>
      <c r="H140" s="65">
        <v>462</v>
      </c>
      <c r="I140" s="59"/>
      <c r="J140" s="59"/>
      <c r="K140" s="59"/>
    </row>
    <row r="141" spans="1:11" s="16" customFormat="1" ht="15.75" customHeight="1">
      <c r="A141" s="62">
        <v>135</v>
      </c>
      <c r="B141" s="57" t="s">
        <v>159</v>
      </c>
      <c r="C141" s="29" t="s">
        <v>22</v>
      </c>
      <c r="D141" s="21" t="s">
        <v>5</v>
      </c>
      <c r="E141" s="30">
        <v>1</v>
      </c>
      <c r="F141" s="59">
        <f t="shared" si="2"/>
        <v>2353.75</v>
      </c>
      <c r="G141" s="36">
        <f t="shared" si="3"/>
        <v>2777.4249999999997</v>
      </c>
      <c r="H141" s="66">
        <v>1883</v>
      </c>
      <c r="I141" s="59"/>
      <c r="J141" s="59"/>
      <c r="K141" s="59"/>
    </row>
    <row r="142" spans="1:11" s="16" customFormat="1" ht="15.75" customHeight="1">
      <c r="A142" s="62">
        <v>136</v>
      </c>
      <c r="B142" s="57" t="s">
        <v>160</v>
      </c>
      <c r="C142" s="29" t="s">
        <v>22</v>
      </c>
      <c r="D142" s="21" t="s">
        <v>5</v>
      </c>
      <c r="E142" s="30">
        <v>1</v>
      </c>
      <c r="F142" s="59">
        <f t="shared" si="2"/>
        <v>7681.25</v>
      </c>
      <c r="G142" s="36">
        <f t="shared" si="3"/>
        <v>9063.875</v>
      </c>
      <c r="H142" s="66">
        <v>6145</v>
      </c>
      <c r="I142" s="59"/>
      <c r="J142" s="59"/>
      <c r="K142" s="59"/>
    </row>
    <row r="143" spans="1:11" s="16" customFormat="1" ht="15.75" customHeight="1">
      <c r="A143" s="62">
        <v>137</v>
      </c>
      <c r="B143" s="57" t="s">
        <v>161</v>
      </c>
      <c r="C143" s="29" t="s">
        <v>22</v>
      </c>
      <c r="D143" s="21" t="s">
        <v>5</v>
      </c>
      <c r="E143" s="30">
        <v>1</v>
      </c>
      <c r="F143" s="59">
        <f t="shared" si="2"/>
        <v>6912.5</v>
      </c>
      <c r="G143" s="36">
        <f t="shared" si="3"/>
        <v>8156.75</v>
      </c>
      <c r="H143" s="66">
        <v>5530</v>
      </c>
      <c r="I143" s="59"/>
      <c r="J143" s="59"/>
      <c r="K143" s="59"/>
    </row>
    <row r="144" spans="1:11" s="16" customFormat="1" ht="15.75" customHeight="1">
      <c r="A144" s="62">
        <v>138</v>
      </c>
      <c r="B144" s="57" t="s">
        <v>162</v>
      </c>
      <c r="C144" s="29" t="s">
        <v>22</v>
      </c>
      <c r="D144" s="60" t="s">
        <v>5</v>
      </c>
      <c r="E144" s="30">
        <v>1</v>
      </c>
      <c r="F144" s="59">
        <v>43556.25</v>
      </c>
      <c r="G144" s="36">
        <f t="shared" si="3"/>
        <v>51396.375</v>
      </c>
      <c r="H144" s="66"/>
      <c r="I144" s="59"/>
      <c r="J144" s="59"/>
      <c r="K144" s="59"/>
    </row>
    <row r="145" spans="1:11" s="16" customFormat="1" ht="15.75" customHeight="1">
      <c r="A145" s="62">
        <v>139</v>
      </c>
      <c r="B145" s="57" t="s">
        <v>163</v>
      </c>
      <c r="C145" s="29" t="s">
        <v>22</v>
      </c>
      <c r="D145" s="60" t="s">
        <v>5</v>
      </c>
      <c r="E145" s="30">
        <v>1</v>
      </c>
      <c r="F145" s="59">
        <v>24577.5</v>
      </c>
      <c r="G145" s="36">
        <f t="shared" si="3"/>
        <v>29001.449999999997</v>
      </c>
      <c r="H145" s="66"/>
      <c r="I145" s="59"/>
      <c r="J145" s="59"/>
      <c r="K145" s="59"/>
    </row>
    <row r="146" spans="1:11" s="16" customFormat="1" ht="15.75" customHeight="1">
      <c r="A146" s="62">
        <v>140</v>
      </c>
      <c r="B146" s="57" t="s">
        <v>164</v>
      </c>
      <c r="C146" s="29" t="s">
        <v>22</v>
      </c>
      <c r="D146" s="21" t="s">
        <v>5</v>
      </c>
      <c r="E146" s="30">
        <v>1</v>
      </c>
      <c r="F146" s="59">
        <f t="shared" si="2"/>
        <v>1431.25</v>
      </c>
      <c r="G146" s="36">
        <f t="shared" si="3"/>
        <v>1688.875</v>
      </c>
      <c r="H146" s="66">
        <v>1145</v>
      </c>
      <c r="I146" s="59"/>
      <c r="J146" s="59"/>
      <c r="K146" s="59"/>
    </row>
    <row r="147" spans="1:11" s="16" customFormat="1" ht="15.75" customHeight="1">
      <c r="A147" s="62">
        <v>141</v>
      </c>
      <c r="B147" s="57" t="s">
        <v>165</v>
      </c>
      <c r="C147" s="29" t="s">
        <v>22</v>
      </c>
      <c r="D147" s="21" t="s">
        <v>5</v>
      </c>
      <c r="E147" s="30">
        <v>1</v>
      </c>
      <c r="F147" s="59">
        <f t="shared" ref="F147:F213" si="4">H147*1.25</f>
        <v>1335</v>
      </c>
      <c r="G147" s="36">
        <f t="shared" ref="G147:G210" si="5">F147*1.18</f>
        <v>1575.3</v>
      </c>
      <c r="H147" s="66">
        <v>1068</v>
      </c>
      <c r="I147" s="59"/>
      <c r="J147" s="59"/>
      <c r="K147" s="59"/>
    </row>
    <row r="148" spans="1:11" s="16" customFormat="1" ht="15.75" customHeight="1">
      <c r="A148" s="62">
        <v>142</v>
      </c>
      <c r="B148" s="57" t="s">
        <v>166</v>
      </c>
      <c r="C148" s="29" t="s">
        <v>22</v>
      </c>
      <c r="D148" s="21" t="s">
        <v>5</v>
      </c>
      <c r="E148" s="30">
        <v>1</v>
      </c>
      <c r="F148" s="59">
        <f t="shared" si="4"/>
        <v>4408.75</v>
      </c>
      <c r="G148" s="36">
        <f t="shared" si="5"/>
        <v>5202.3249999999998</v>
      </c>
      <c r="H148" s="66">
        <v>3527</v>
      </c>
      <c r="I148" s="59"/>
      <c r="J148" s="59"/>
      <c r="K148" s="59"/>
    </row>
    <row r="149" spans="1:11" s="16" customFormat="1" ht="15.75" customHeight="1">
      <c r="A149" s="62">
        <v>143</v>
      </c>
      <c r="B149" s="57" t="s">
        <v>167</v>
      </c>
      <c r="C149" s="29" t="s">
        <v>22</v>
      </c>
      <c r="D149" s="21" t="s">
        <v>5</v>
      </c>
      <c r="E149" s="30">
        <v>1</v>
      </c>
      <c r="F149" s="59">
        <f t="shared" si="4"/>
        <v>231.25</v>
      </c>
      <c r="G149" s="36">
        <f t="shared" si="5"/>
        <v>272.875</v>
      </c>
      <c r="H149" s="65">
        <v>185</v>
      </c>
      <c r="I149" s="59"/>
      <c r="J149" s="59"/>
      <c r="K149" s="59"/>
    </row>
    <row r="150" spans="1:11" s="16" customFormat="1" ht="15.75" customHeight="1">
      <c r="A150" s="62">
        <v>144</v>
      </c>
      <c r="B150" s="57" t="s">
        <v>168</v>
      </c>
      <c r="C150" s="29" t="s">
        <v>22</v>
      </c>
      <c r="D150" s="21" t="s">
        <v>5</v>
      </c>
      <c r="E150" s="30">
        <v>1</v>
      </c>
      <c r="F150" s="59">
        <f t="shared" si="4"/>
        <v>1287.5</v>
      </c>
      <c r="G150" s="36">
        <f t="shared" si="5"/>
        <v>1519.25</v>
      </c>
      <c r="H150" s="66">
        <v>1030</v>
      </c>
      <c r="I150" s="59"/>
      <c r="J150" s="59"/>
      <c r="K150" s="59"/>
    </row>
    <row r="151" spans="1:11" s="16" customFormat="1" ht="15.75" customHeight="1">
      <c r="A151" s="62">
        <v>145</v>
      </c>
      <c r="B151" s="57" t="s">
        <v>169</v>
      </c>
      <c r="C151" s="29" t="s">
        <v>22</v>
      </c>
      <c r="D151" s="21" t="s">
        <v>5</v>
      </c>
      <c r="E151" s="30">
        <v>1</v>
      </c>
      <c r="F151" s="59">
        <f t="shared" si="4"/>
        <v>477.5</v>
      </c>
      <c r="G151" s="36">
        <f t="shared" si="5"/>
        <v>563.44999999999993</v>
      </c>
      <c r="H151" s="65">
        <v>382</v>
      </c>
      <c r="I151" s="59"/>
      <c r="J151" s="59"/>
      <c r="K151" s="59"/>
    </row>
    <row r="152" spans="1:11" s="16" customFormat="1" ht="15.75" customHeight="1">
      <c r="A152" s="62">
        <v>146</v>
      </c>
      <c r="B152" s="57" t="s">
        <v>170</v>
      </c>
      <c r="C152" s="29" t="s">
        <v>22</v>
      </c>
      <c r="D152" s="21" t="s">
        <v>5</v>
      </c>
      <c r="E152" s="30">
        <v>1</v>
      </c>
      <c r="F152" s="59">
        <f t="shared" si="4"/>
        <v>307.5</v>
      </c>
      <c r="G152" s="36">
        <f t="shared" si="5"/>
        <v>362.84999999999997</v>
      </c>
      <c r="H152" s="65">
        <v>246</v>
      </c>
      <c r="I152" s="59"/>
      <c r="J152" s="59"/>
      <c r="K152" s="59"/>
    </row>
    <row r="153" spans="1:11" s="16" customFormat="1" ht="15.75" customHeight="1">
      <c r="A153" s="62">
        <v>147</v>
      </c>
      <c r="B153" s="57" t="s">
        <v>171</v>
      </c>
      <c r="C153" s="29" t="s">
        <v>22</v>
      </c>
      <c r="D153" s="21" t="s">
        <v>5</v>
      </c>
      <c r="E153" s="30">
        <v>1</v>
      </c>
      <c r="F153" s="59">
        <f t="shared" si="4"/>
        <v>2016.25</v>
      </c>
      <c r="G153" s="36">
        <f t="shared" si="5"/>
        <v>2379.1749999999997</v>
      </c>
      <c r="H153" s="66">
        <v>1613</v>
      </c>
      <c r="I153" s="59"/>
      <c r="J153" s="59"/>
      <c r="K153" s="59"/>
    </row>
    <row r="154" spans="1:11" s="16" customFormat="1" ht="15.75" customHeight="1">
      <c r="A154" s="62">
        <v>148</v>
      </c>
      <c r="B154" s="57" t="s">
        <v>172</v>
      </c>
      <c r="C154" s="29" t="s">
        <v>22</v>
      </c>
      <c r="D154" s="21" t="s">
        <v>5</v>
      </c>
      <c r="E154" s="30">
        <v>1</v>
      </c>
      <c r="F154" s="59">
        <f t="shared" si="4"/>
        <v>160</v>
      </c>
      <c r="G154" s="36">
        <f t="shared" si="5"/>
        <v>188.79999999999998</v>
      </c>
      <c r="H154" s="65">
        <v>128</v>
      </c>
      <c r="I154" s="59"/>
      <c r="J154" s="59"/>
      <c r="K154" s="59"/>
    </row>
    <row r="155" spans="1:11" s="16" customFormat="1" ht="24.75" customHeight="1">
      <c r="A155" s="62">
        <v>149</v>
      </c>
      <c r="B155" s="57" t="s">
        <v>173</v>
      </c>
      <c r="C155" s="29" t="s">
        <v>22</v>
      </c>
      <c r="D155" s="21" t="s">
        <v>5</v>
      </c>
      <c r="E155" s="30">
        <v>1</v>
      </c>
      <c r="F155" s="59">
        <f t="shared" si="4"/>
        <v>485</v>
      </c>
      <c r="G155" s="36">
        <f t="shared" si="5"/>
        <v>572.29999999999995</v>
      </c>
      <c r="H155" s="65">
        <v>388</v>
      </c>
      <c r="I155" s="59"/>
      <c r="J155" s="59"/>
      <c r="K155" s="59"/>
    </row>
    <row r="156" spans="1:11" s="16" customFormat="1" ht="15.75" customHeight="1">
      <c r="A156" s="62">
        <v>150</v>
      </c>
      <c r="B156" s="57" t="s">
        <v>174</v>
      </c>
      <c r="C156" s="29" t="s">
        <v>22</v>
      </c>
      <c r="D156" s="21" t="s">
        <v>5</v>
      </c>
      <c r="E156" s="30">
        <v>1</v>
      </c>
      <c r="F156" s="59">
        <f t="shared" si="4"/>
        <v>995</v>
      </c>
      <c r="G156" s="36">
        <f t="shared" si="5"/>
        <v>1174.0999999999999</v>
      </c>
      <c r="H156" s="65">
        <v>796</v>
      </c>
      <c r="I156" s="59"/>
      <c r="J156" s="59"/>
      <c r="K156" s="59"/>
    </row>
    <row r="157" spans="1:11" s="16" customFormat="1" ht="15.75" customHeight="1">
      <c r="A157" s="62">
        <v>151</v>
      </c>
      <c r="B157" s="57" t="s">
        <v>175</v>
      </c>
      <c r="C157" s="29" t="s">
        <v>22</v>
      </c>
      <c r="D157" s="21" t="s">
        <v>5</v>
      </c>
      <c r="E157" s="30">
        <v>1</v>
      </c>
      <c r="F157" s="59">
        <f t="shared" si="4"/>
        <v>162.5</v>
      </c>
      <c r="G157" s="36">
        <f t="shared" si="5"/>
        <v>191.75</v>
      </c>
      <c r="H157" s="65">
        <v>130</v>
      </c>
      <c r="I157" s="59"/>
      <c r="J157" s="59"/>
      <c r="K157" s="59"/>
    </row>
    <row r="158" spans="1:11" s="16" customFormat="1" ht="15.75" customHeight="1">
      <c r="A158" s="62">
        <v>152</v>
      </c>
      <c r="B158" s="57" t="s">
        <v>176</v>
      </c>
      <c r="C158" s="29" t="s">
        <v>22</v>
      </c>
      <c r="D158" s="21" t="s">
        <v>5</v>
      </c>
      <c r="E158" s="30">
        <v>1</v>
      </c>
      <c r="F158" s="59">
        <f t="shared" si="4"/>
        <v>336.25</v>
      </c>
      <c r="G158" s="36">
        <f t="shared" si="5"/>
        <v>396.77499999999998</v>
      </c>
      <c r="H158" s="65">
        <v>269</v>
      </c>
      <c r="I158" s="59"/>
      <c r="J158" s="59"/>
      <c r="K158" s="59"/>
    </row>
    <row r="159" spans="1:11" s="16" customFormat="1" ht="15.75" customHeight="1">
      <c r="A159" s="62">
        <v>153</v>
      </c>
      <c r="B159" s="57" t="s">
        <v>177</v>
      </c>
      <c r="C159" s="29" t="s">
        <v>22</v>
      </c>
      <c r="D159" s="21" t="s">
        <v>5</v>
      </c>
      <c r="E159" s="30">
        <v>1</v>
      </c>
      <c r="F159" s="59">
        <f t="shared" si="4"/>
        <v>1596.25</v>
      </c>
      <c r="G159" s="36">
        <f t="shared" si="5"/>
        <v>1883.5749999999998</v>
      </c>
      <c r="H159" s="66">
        <v>1277</v>
      </c>
      <c r="I159" s="59"/>
      <c r="J159" s="59"/>
      <c r="K159" s="59"/>
    </row>
    <row r="160" spans="1:11" s="16" customFormat="1" ht="15.75" customHeight="1">
      <c r="A160" s="62">
        <v>154</v>
      </c>
      <c r="B160" s="57" t="s">
        <v>178</v>
      </c>
      <c r="C160" s="29" t="s">
        <v>22</v>
      </c>
      <c r="D160" s="21" t="s">
        <v>5</v>
      </c>
      <c r="E160" s="30">
        <v>1</v>
      </c>
      <c r="F160" s="59">
        <f t="shared" si="4"/>
        <v>5056.25</v>
      </c>
      <c r="G160" s="36">
        <f t="shared" si="5"/>
        <v>5966.375</v>
      </c>
      <c r="H160" s="66">
        <v>4045</v>
      </c>
      <c r="I160" s="59"/>
      <c r="J160" s="59"/>
      <c r="K160" s="59"/>
    </row>
    <row r="161" spans="1:11" s="16" customFormat="1" ht="15.75" customHeight="1">
      <c r="A161" s="62">
        <v>155</v>
      </c>
      <c r="B161" s="57" t="s">
        <v>179</v>
      </c>
      <c r="C161" s="29" t="s">
        <v>22</v>
      </c>
      <c r="D161" s="21" t="s">
        <v>5</v>
      </c>
      <c r="E161" s="30">
        <v>1</v>
      </c>
      <c r="F161" s="59">
        <f t="shared" si="4"/>
        <v>1317.5</v>
      </c>
      <c r="G161" s="36">
        <f t="shared" si="5"/>
        <v>1554.6499999999999</v>
      </c>
      <c r="H161" s="66">
        <v>1054</v>
      </c>
      <c r="I161" s="59"/>
      <c r="J161" s="59"/>
      <c r="K161" s="59"/>
    </row>
    <row r="162" spans="1:11" s="16" customFormat="1" ht="24" customHeight="1">
      <c r="A162" s="62">
        <v>156</v>
      </c>
      <c r="B162" s="57" t="s">
        <v>180</v>
      </c>
      <c r="C162" s="29" t="s">
        <v>22</v>
      </c>
      <c r="D162" s="21" t="s">
        <v>5</v>
      </c>
      <c r="E162" s="30">
        <v>1</v>
      </c>
      <c r="F162" s="59">
        <f t="shared" si="4"/>
        <v>3671.25</v>
      </c>
      <c r="G162" s="36">
        <f t="shared" si="5"/>
        <v>4332.0749999999998</v>
      </c>
      <c r="H162" s="66">
        <v>2937</v>
      </c>
      <c r="I162" s="59"/>
      <c r="J162" s="59"/>
      <c r="K162" s="59"/>
    </row>
    <row r="163" spans="1:11" s="16" customFormat="1" ht="15.75" customHeight="1">
      <c r="A163" s="62">
        <v>157</v>
      </c>
      <c r="B163" s="57" t="s">
        <v>181</v>
      </c>
      <c r="C163" s="29" t="s">
        <v>22</v>
      </c>
      <c r="D163" s="21" t="s">
        <v>5</v>
      </c>
      <c r="E163" s="30">
        <v>1</v>
      </c>
      <c r="F163" s="59">
        <f t="shared" si="4"/>
        <v>3065</v>
      </c>
      <c r="G163" s="36">
        <f t="shared" si="5"/>
        <v>3616.7</v>
      </c>
      <c r="H163" s="66">
        <v>2452</v>
      </c>
      <c r="I163" s="59"/>
      <c r="J163" s="59"/>
      <c r="K163" s="59"/>
    </row>
    <row r="164" spans="1:11" s="16" customFormat="1" ht="15.75" customHeight="1">
      <c r="A164" s="62">
        <v>158</v>
      </c>
      <c r="B164" s="57" t="s">
        <v>182</v>
      </c>
      <c r="C164" s="29" t="s">
        <v>22</v>
      </c>
      <c r="D164" s="21" t="s">
        <v>5</v>
      </c>
      <c r="E164" s="30">
        <v>1</v>
      </c>
      <c r="F164" s="59">
        <f t="shared" si="4"/>
        <v>2988.75</v>
      </c>
      <c r="G164" s="36">
        <f t="shared" si="5"/>
        <v>3526.7249999999999</v>
      </c>
      <c r="H164" s="66">
        <v>2391</v>
      </c>
      <c r="I164" s="59"/>
      <c r="J164" s="59"/>
      <c r="K164" s="59"/>
    </row>
    <row r="165" spans="1:11" s="16" customFormat="1" ht="15.75" customHeight="1">
      <c r="A165" s="62">
        <v>159</v>
      </c>
      <c r="B165" s="57" t="s">
        <v>183</v>
      </c>
      <c r="C165" s="29" t="s">
        <v>22</v>
      </c>
      <c r="D165" s="21" t="s">
        <v>5</v>
      </c>
      <c r="E165" s="30">
        <v>1</v>
      </c>
      <c r="F165" s="59">
        <f t="shared" si="4"/>
        <v>698.75</v>
      </c>
      <c r="G165" s="36">
        <f t="shared" si="5"/>
        <v>824.52499999999998</v>
      </c>
      <c r="H165" s="65">
        <v>559</v>
      </c>
      <c r="I165" s="59"/>
      <c r="J165" s="59"/>
      <c r="K165" s="59"/>
    </row>
    <row r="166" spans="1:11" s="16" customFormat="1" ht="15" customHeight="1">
      <c r="A166" s="62">
        <v>160</v>
      </c>
      <c r="B166" s="57" t="s">
        <v>184</v>
      </c>
      <c r="C166" s="29" t="s">
        <v>22</v>
      </c>
      <c r="D166" s="21" t="s">
        <v>5</v>
      </c>
      <c r="E166" s="30">
        <v>1</v>
      </c>
      <c r="F166" s="59">
        <f t="shared" si="4"/>
        <v>197.5</v>
      </c>
      <c r="G166" s="36">
        <f t="shared" si="5"/>
        <v>233.04999999999998</v>
      </c>
      <c r="H166" s="65">
        <v>158</v>
      </c>
      <c r="I166" s="59"/>
      <c r="J166" s="59"/>
      <c r="K166" s="59"/>
    </row>
    <row r="167" spans="1:11" s="16" customFormat="1" ht="15" customHeight="1">
      <c r="A167" s="62">
        <v>161</v>
      </c>
      <c r="B167" s="57" t="s">
        <v>185</v>
      </c>
      <c r="C167" s="29" t="s">
        <v>22</v>
      </c>
      <c r="D167" s="21" t="s">
        <v>5</v>
      </c>
      <c r="E167" s="30">
        <v>1</v>
      </c>
      <c r="F167" s="59">
        <f t="shared" si="4"/>
        <v>261.25</v>
      </c>
      <c r="G167" s="36">
        <f t="shared" si="5"/>
        <v>308.27499999999998</v>
      </c>
      <c r="H167" s="65">
        <v>209</v>
      </c>
      <c r="I167" s="59"/>
      <c r="J167" s="59"/>
      <c r="K167" s="59"/>
    </row>
    <row r="168" spans="1:11" s="16" customFormat="1" ht="15.75" customHeight="1">
      <c r="A168" s="62">
        <v>162</v>
      </c>
      <c r="B168" s="57" t="s">
        <v>186</v>
      </c>
      <c r="C168" s="29" t="s">
        <v>22</v>
      </c>
      <c r="D168" s="21" t="s">
        <v>5</v>
      </c>
      <c r="E168" s="30">
        <v>1</v>
      </c>
      <c r="F168" s="59">
        <f t="shared" si="4"/>
        <v>336.25</v>
      </c>
      <c r="G168" s="36">
        <f t="shared" si="5"/>
        <v>396.77499999999998</v>
      </c>
      <c r="H168" s="65">
        <v>269</v>
      </c>
      <c r="I168" s="59"/>
      <c r="J168" s="59"/>
      <c r="K168" s="59"/>
    </row>
    <row r="169" spans="1:11" s="16" customFormat="1" ht="15.75" customHeight="1">
      <c r="A169" s="62">
        <v>163</v>
      </c>
      <c r="B169" s="57" t="s">
        <v>187</v>
      </c>
      <c r="C169" s="29" t="s">
        <v>22</v>
      </c>
      <c r="D169" s="21" t="s">
        <v>5</v>
      </c>
      <c r="E169" s="30">
        <v>1</v>
      </c>
      <c r="F169" s="59">
        <f t="shared" si="4"/>
        <v>5527.5</v>
      </c>
      <c r="G169" s="36">
        <f t="shared" si="5"/>
        <v>6522.45</v>
      </c>
      <c r="H169" s="66">
        <v>4422</v>
      </c>
      <c r="I169" s="59"/>
      <c r="J169" s="59"/>
      <c r="K169" s="59"/>
    </row>
    <row r="170" spans="1:11" s="16" customFormat="1" ht="15.75" customHeight="1">
      <c r="A170" s="62">
        <v>164</v>
      </c>
      <c r="B170" s="57" t="s">
        <v>188</v>
      </c>
      <c r="C170" s="29" t="s">
        <v>22</v>
      </c>
      <c r="D170" s="21" t="s">
        <v>5</v>
      </c>
      <c r="E170" s="30">
        <v>1</v>
      </c>
      <c r="F170" s="59">
        <f t="shared" si="4"/>
        <v>336.25</v>
      </c>
      <c r="G170" s="36">
        <f t="shared" si="5"/>
        <v>396.77499999999998</v>
      </c>
      <c r="H170" s="65">
        <v>269</v>
      </c>
      <c r="I170" s="59"/>
      <c r="J170" s="59"/>
      <c r="K170" s="59"/>
    </row>
    <row r="171" spans="1:11" s="16" customFormat="1" ht="15.75" customHeight="1">
      <c r="A171" s="62">
        <v>165</v>
      </c>
      <c r="B171" s="57" t="s">
        <v>189</v>
      </c>
      <c r="C171" s="29" t="s">
        <v>22</v>
      </c>
      <c r="D171" s="21" t="s">
        <v>5</v>
      </c>
      <c r="E171" s="30">
        <v>1</v>
      </c>
      <c r="F171" s="59">
        <f t="shared" si="4"/>
        <v>268.75</v>
      </c>
      <c r="G171" s="36">
        <f t="shared" si="5"/>
        <v>317.125</v>
      </c>
      <c r="H171" s="65">
        <v>215</v>
      </c>
      <c r="I171" s="59"/>
      <c r="J171" s="59"/>
      <c r="K171" s="59"/>
    </row>
    <row r="172" spans="1:11" s="16" customFormat="1" ht="15.75" customHeight="1">
      <c r="A172" s="62">
        <v>166</v>
      </c>
      <c r="B172" s="57" t="s">
        <v>190</v>
      </c>
      <c r="C172" s="29" t="s">
        <v>22</v>
      </c>
      <c r="D172" s="21" t="s">
        <v>5</v>
      </c>
      <c r="E172" s="30">
        <v>1</v>
      </c>
      <c r="F172" s="59">
        <f t="shared" si="4"/>
        <v>1573.75</v>
      </c>
      <c r="G172" s="36">
        <f t="shared" si="5"/>
        <v>1857.0249999999999</v>
      </c>
      <c r="H172" s="66">
        <v>1259</v>
      </c>
      <c r="I172" s="59"/>
      <c r="J172" s="59"/>
      <c r="K172" s="59"/>
    </row>
    <row r="173" spans="1:11" s="16" customFormat="1" ht="15.75" customHeight="1">
      <c r="A173" s="62">
        <v>167</v>
      </c>
      <c r="B173" s="57" t="s">
        <v>191</v>
      </c>
      <c r="C173" s="29" t="s">
        <v>22</v>
      </c>
      <c r="D173" s="21" t="s">
        <v>5</v>
      </c>
      <c r="E173" s="30">
        <v>1</v>
      </c>
      <c r="F173" s="59">
        <f t="shared" si="4"/>
        <v>8005</v>
      </c>
      <c r="G173" s="36">
        <f t="shared" si="5"/>
        <v>9445.9</v>
      </c>
      <c r="H173" s="66">
        <v>6404</v>
      </c>
      <c r="I173" s="59"/>
      <c r="J173" s="59"/>
      <c r="K173" s="59"/>
    </row>
    <row r="174" spans="1:11" s="16" customFormat="1" ht="15.75" customHeight="1">
      <c r="A174" s="62">
        <v>168</v>
      </c>
      <c r="B174" s="57" t="s">
        <v>192</v>
      </c>
      <c r="C174" s="29" t="s">
        <v>22</v>
      </c>
      <c r="D174" s="60" t="s">
        <v>5</v>
      </c>
      <c r="E174" s="30">
        <v>1</v>
      </c>
      <c r="F174" s="59">
        <v>11541.25</v>
      </c>
      <c r="G174" s="36">
        <f t="shared" si="5"/>
        <v>13618.674999999999</v>
      </c>
      <c r="H174" s="66"/>
      <c r="I174" s="59"/>
      <c r="J174" s="59"/>
      <c r="K174" s="59"/>
    </row>
    <row r="175" spans="1:11" s="16" customFormat="1" ht="15.75" customHeight="1">
      <c r="A175" s="62">
        <v>169</v>
      </c>
      <c r="B175" s="57" t="s">
        <v>193</v>
      </c>
      <c r="C175" s="29" t="s">
        <v>22</v>
      </c>
      <c r="D175" s="21" t="s">
        <v>5</v>
      </c>
      <c r="E175" s="30">
        <v>1</v>
      </c>
      <c r="F175" s="59">
        <f t="shared" si="4"/>
        <v>4940</v>
      </c>
      <c r="G175" s="36">
        <f t="shared" si="5"/>
        <v>5829.2</v>
      </c>
      <c r="H175" s="66">
        <v>3952</v>
      </c>
      <c r="I175" s="59"/>
      <c r="J175" s="59"/>
      <c r="K175" s="59"/>
    </row>
    <row r="176" spans="1:11" s="16" customFormat="1" ht="15.75" customHeight="1">
      <c r="A176" s="62">
        <v>170</v>
      </c>
      <c r="B176" s="57" t="s">
        <v>194</v>
      </c>
      <c r="C176" s="29" t="s">
        <v>22</v>
      </c>
      <c r="D176" s="21" t="s">
        <v>5</v>
      </c>
      <c r="E176" s="30">
        <v>1</v>
      </c>
      <c r="F176" s="59">
        <f t="shared" si="4"/>
        <v>475</v>
      </c>
      <c r="G176" s="36">
        <f t="shared" si="5"/>
        <v>560.5</v>
      </c>
      <c r="H176" s="65">
        <v>380</v>
      </c>
      <c r="I176" s="59"/>
      <c r="J176" s="59"/>
      <c r="K176" s="59"/>
    </row>
    <row r="177" spans="1:11" s="16" customFormat="1" ht="15.75" customHeight="1">
      <c r="A177" s="62">
        <v>171</v>
      </c>
      <c r="B177" s="57" t="s">
        <v>195</v>
      </c>
      <c r="C177" s="29" t="s">
        <v>22</v>
      </c>
      <c r="D177" s="60" t="s">
        <v>5</v>
      </c>
      <c r="E177" s="30">
        <v>1</v>
      </c>
      <c r="F177" s="59">
        <v>67587.5</v>
      </c>
      <c r="G177" s="36">
        <f t="shared" si="5"/>
        <v>79753.25</v>
      </c>
      <c r="H177" s="65"/>
      <c r="I177" s="59"/>
      <c r="J177" s="59"/>
      <c r="K177" s="59"/>
    </row>
    <row r="178" spans="1:11" s="16" customFormat="1" ht="15.75" customHeight="1">
      <c r="A178" s="62">
        <v>172</v>
      </c>
      <c r="B178" s="57" t="s">
        <v>196</v>
      </c>
      <c r="C178" s="29" t="s">
        <v>22</v>
      </c>
      <c r="D178" s="21" t="s">
        <v>5</v>
      </c>
      <c r="E178" s="30">
        <v>1</v>
      </c>
      <c r="F178" s="59">
        <f t="shared" si="4"/>
        <v>162.5</v>
      </c>
      <c r="G178" s="36">
        <f t="shared" si="5"/>
        <v>191.75</v>
      </c>
      <c r="H178" s="65">
        <v>130</v>
      </c>
      <c r="I178" s="59"/>
      <c r="J178" s="59"/>
      <c r="K178" s="59"/>
    </row>
    <row r="179" spans="1:11" s="16" customFormat="1" ht="15.75" customHeight="1">
      <c r="A179" s="62">
        <v>173</v>
      </c>
      <c r="B179" s="57" t="s">
        <v>197</v>
      </c>
      <c r="C179" s="29" t="s">
        <v>22</v>
      </c>
      <c r="D179" s="21" t="s">
        <v>5</v>
      </c>
      <c r="E179" s="30">
        <v>1</v>
      </c>
      <c r="F179" s="59">
        <f t="shared" si="4"/>
        <v>1455</v>
      </c>
      <c r="G179" s="36">
        <f t="shared" si="5"/>
        <v>1716.8999999999999</v>
      </c>
      <c r="H179" s="66">
        <v>1164</v>
      </c>
      <c r="I179" s="59"/>
      <c r="J179" s="59"/>
      <c r="K179" s="59"/>
    </row>
    <row r="180" spans="1:11" s="16" customFormat="1" ht="15.75" customHeight="1">
      <c r="A180" s="62">
        <v>174</v>
      </c>
      <c r="B180" s="57" t="s">
        <v>198</v>
      </c>
      <c r="C180" s="29" t="s">
        <v>22</v>
      </c>
      <c r="D180" s="21" t="s">
        <v>5</v>
      </c>
      <c r="E180" s="30">
        <v>1</v>
      </c>
      <c r="F180" s="59">
        <f t="shared" si="4"/>
        <v>977.5</v>
      </c>
      <c r="G180" s="36">
        <f t="shared" si="5"/>
        <v>1153.45</v>
      </c>
      <c r="H180" s="65">
        <v>782</v>
      </c>
      <c r="I180" s="59"/>
      <c r="J180" s="59"/>
      <c r="K180" s="59"/>
    </row>
    <row r="181" spans="1:11" s="16" customFormat="1" ht="15.75" customHeight="1">
      <c r="A181" s="62">
        <v>175</v>
      </c>
      <c r="B181" s="57" t="s">
        <v>199</v>
      </c>
      <c r="C181" s="29" t="s">
        <v>22</v>
      </c>
      <c r="D181" s="21" t="s">
        <v>5</v>
      </c>
      <c r="E181" s="30">
        <v>1</v>
      </c>
      <c r="F181" s="59">
        <f t="shared" si="4"/>
        <v>2405</v>
      </c>
      <c r="G181" s="36">
        <f t="shared" si="5"/>
        <v>2837.8999999999996</v>
      </c>
      <c r="H181" s="66">
        <v>1924</v>
      </c>
      <c r="I181" s="59"/>
      <c r="J181" s="59"/>
      <c r="K181" s="59"/>
    </row>
    <row r="182" spans="1:11" s="16" customFormat="1" ht="15.75" customHeight="1">
      <c r="A182" s="62">
        <v>176</v>
      </c>
      <c r="B182" s="57" t="s">
        <v>200</v>
      </c>
      <c r="C182" s="29" t="s">
        <v>22</v>
      </c>
      <c r="D182" s="21" t="s">
        <v>5</v>
      </c>
      <c r="E182" s="30">
        <v>1</v>
      </c>
      <c r="F182" s="59">
        <f t="shared" si="4"/>
        <v>1605</v>
      </c>
      <c r="G182" s="36">
        <f t="shared" si="5"/>
        <v>1893.8999999999999</v>
      </c>
      <c r="H182" s="66">
        <v>1284</v>
      </c>
      <c r="I182" s="59"/>
      <c r="J182" s="59"/>
      <c r="K182" s="59"/>
    </row>
    <row r="183" spans="1:11" s="16" customFormat="1" ht="15.75" customHeight="1">
      <c r="A183" s="62">
        <v>177</v>
      </c>
      <c r="B183" s="57" t="s">
        <v>201</v>
      </c>
      <c r="C183" s="29" t="s">
        <v>22</v>
      </c>
      <c r="D183" s="21" t="s">
        <v>5</v>
      </c>
      <c r="E183" s="30">
        <v>1</v>
      </c>
      <c r="F183" s="59">
        <f t="shared" si="4"/>
        <v>4405</v>
      </c>
      <c r="G183" s="36">
        <f t="shared" si="5"/>
        <v>5197.8999999999996</v>
      </c>
      <c r="H183" s="66">
        <v>3524</v>
      </c>
      <c r="I183" s="59"/>
      <c r="J183" s="59"/>
      <c r="K183" s="59"/>
    </row>
    <row r="184" spans="1:11" s="16" customFormat="1" ht="15.75" customHeight="1">
      <c r="A184" s="62">
        <v>178</v>
      </c>
      <c r="B184" s="57" t="s">
        <v>202</v>
      </c>
      <c r="C184" s="29" t="s">
        <v>22</v>
      </c>
      <c r="D184" s="21" t="s">
        <v>5</v>
      </c>
      <c r="E184" s="30">
        <v>1</v>
      </c>
      <c r="F184" s="59">
        <f t="shared" si="4"/>
        <v>6765</v>
      </c>
      <c r="G184" s="36">
        <f t="shared" si="5"/>
        <v>7982.7</v>
      </c>
      <c r="H184" s="66">
        <v>5412</v>
      </c>
      <c r="I184" s="59"/>
      <c r="J184" s="59"/>
      <c r="K184" s="59"/>
    </row>
    <row r="185" spans="1:11" s="16" customFormat="1" ht="26.25" customHeight="1">
      <c r="A185" s="62">
        <v>179</v>
      </c>
      <c r="B185" s="57" t="s">
        <v>203</v>
      </c>
      <c r="C185" s="29" t="s">
        <v>22</v>
      </c>
      <c r="D185" s="21" t="s">
        <v>5</v>
      </c>
      <c r="E185" s="30">
        <v>1</v>
      </c>
      <c r="F185" s="59">
        <f t="shared" si="4"/>
        <v>930</v>
      </c>
      <c r="G185" s="36">
        <f t="shared" si="5"/>
        <v>1097.3999999999999</v>
      </c>
      <c r="H185" s="65">
        <v>744</v>
      </c>
      <c r="I185" s="59"/>
      <c r="J185" s="59"/>
      <c r="K185" s="59"/>
    </row>
    <row r="186" spans="1:11" s="16" customFormat="1" ht="15.75" customHeight="1">
      <c r="A186" s="62">
        <v>180</v>
      </c>
      <c r="B186" s="57" t="s">
        <v>204</v>
      </c>
      <c r="C186" s="29" t="s">
        <v>22</v>
      </c>
      <c r="D186" s="21" t="s">
        <v>5</v>
      </c>
      <c r="E186" s="30">
        <v>1</v>
      </c>
      <c r="F186" s="59">
        <f t="shared" si="4"/>
        <v>925</v>
      </c>
      <c r="G186" s="36">
        <f t="shared" si="5"/>
        <v>1091.5</v>
      </c>
      <c r="H186" s="65">
        <v>740</v>
      </c>
      <c r="I186" s="59"/>
      <c r="J186" s="59"/>
      <c r="K186" s="59"/>
    </row>
    <row r="187" spans="1:11" s="16" customFormat="1" ht="15.75" customHeight="1">
      <c r="A187" s="62">
        <v>181</v>
      </c>
      <c r="B187" s="57" t="s">
        <v>205</v>
      </c>
      <c r="C187" s="29" t="s">
        <v>22</v>
      </c>
      <c r="D187" s="21" t="s">
        <v>5</v>
      </c>
      <c r="E187" s="30">
        <v>1</v>
      </c>
      <c r="F187" s="59">
        <f t="shared" si="4"/>
        <v>1126.25</v>
      </c>
      <c r="G187" s="36">
        <f t="shared" si="5"/>
        <v>1328.9749999999999</v>
      </c>
      <c r="H187" s="65">
        <v>901</v>
      </c>
      <c r="I187" s="59"/>
      <c r="J187" s="59"/>
      <c r="K187" s="59"/>
    </row>
    <row r="188" spans="1:11" s="16" customFormat="1" ht="15.75" customHeight="1">
      <c r="A188" s="62">
        <v>182</v>
      </c>
      <c r="B188" s="57" t="s">
        <v>206</v>
      </c>
      <c r="C188" s="29" t="s">
        <v>22</v>
      </c>
      <c r="D188" s="21" t="s">
        <v>5</v>
      </c>
      <c r="E188" s="30">
        <v>1</v>
      </c>
      <c r="F188" s="59">
        <f t="shared" si="4"/>
        <v>1213.75</v>
      </c>
      <c r="G188" s="36">
        <f t="shared" si="5"/>
        <v>1432.2249999999999</v>
      </c>
      <c r="H188" s="65">
        <v>971</v>
      </c>
      <c r="I188" s="59"/>
      <c r="J188" s="59"/>
      <c r="K188" s="59"/>
    </row>
    <row r="189" spans="1:11" s="16" customFormat="1" ht="15.75" customHeight="1">
      <c r="A189" s="62">
        <v>183</v>
      </c>
      <c r="B189" s="57" t="s">
        <v>207</v>
      </c>
      <c r="C189" s="29" t="s">
        <v>22</v>
      </c>
      <c r="D189" s="21" t="s">
        <v>5</v>
      </c>
      <c r="E189" s="30">
        <v>1</v>
      </c>
      <c r="F189" s="59">
        <f t="shared" si="4"/>
        <v>351.25</v>
      </c>
      <c r="G189" s="36">
        <f t="shared" si="5"/>
        <v>414.47499999999997</v>
      </c>
      <c r="H189" s="65">
        <v>281</v>
      </c>
      <c r="I189" s="59"/>
      <c r="J189" s="59"/>
      <c r="K189" s="59"/>
    </row>
    <row r="190" spans="1:11" s="16" customFormat="1" ht="16.5" customHeight="1">
      <c r="A190" s="62">
        <v>184</v>
      </c>
      <c r="B190" s="57" t="s">
        <v>208</v>
      </c>
      <c r="C190" s="29" t="s">
        <v>22</v>
      </c>
      <c r="D190" s="21" t="s">
        <v>5</v>
      </c>
      <c r="E190" s="30">
        <v>1</v>
      </c>
      <c r="F190" s="59">
        <f t="shared" si="4"/>
        <v>321.25</v>
      </c>
      <c r="G190" s="36">
        <f t="shared" si="5"/>
        <v>379.07499999999999</v>
      </c>
      <c r="H190" s="65">
        <v>257</v>
      </c>
      <c r="I190" s="59"/>
      <c r="J190" s="59"/>
      <c r="K190" s="59"/>
    </row>
    <row r="191" spans="1:11" s="16" customFormat="1" ht="16.5" customHeight="1">
      <c r="A191" s="62">
        <v>185</v>
      </c>
      <c r="B191" s="57" t="s">
        <v>209</v>
      </c>
      <c r="C191" s="29" t="s">
        <v>22</v>
      </c>
      <c r="D191" s="21" t="s">
        <v>5</v>
      </c>
      <c r="E191" s="30">
        <v>1</v>
      </c>
      <c r="F191" s="59">
        <f t="shared" si="4"/>
        <v>193.75</v>
      </c>
      <c r="G191" s="36">
        <f t="shared" si="5"/>
        <v>228.625</v>
      </c>
      <c r="H191" s="65">
        <v>155</v>
      </c>
      <c r="I191" s="59"/>
      <c r="J191" s="59"/>
      <c r="K191" s="59"/>
    </row>
    <row r="192" spans="1:11" s="16" customFormat="1" ht="16.5" customHeight="1">
      <c r="A192" s="62">
        <v>186</v>
      </c>
      <c r="B192" s="57" t="s">
        <v>210</v>
      </c>
      <c r="C192" s="29" t="s">
        <v>22</v>
      </c>
      <c r="D192" s="21" t="s">
        <v>5</v>
      </c>
      <c r="E192" s="30">
        <v>1</v>
      </c>
      <c r="F192" s="59">
        <f t="shared" si="4"/>
        <v>231.25</v>
      </c>
      <c r="G192" s="36">
        <f t="shared" si="5"/>
        <v>272.875</v>
      </c>
      <c r="H192" s="65">
        <v>185</v>
      </c>
      <c r="I192" s="59"/>
      <c r="J192" s="59"/>
      <c r="K192" s="59"/>
    </row>
    <row r="193" spans="1:11" s="16" customFormat="1" ht="16.5" customHeight="1">
      <c r="A193" s="62">
        <v>187</v>
      </c>
      <c r="B193" s="57" t="s">
        <v>211</v>
      </c>
      <c r="C193" s="29" t="s">
        <v>22</v>
      </c>
      <c r="D193" s="21" t="s">
        <v>5</v>
      </c>
      <c r="E193" s="30">
        <v>1</v>
      </c>
      <c r="F193" s="59">
        <f t="shared" si="4"/>
        <v>290</v>
      </c>
      <c r="G193" s="36">
        <f t="shared" si="5"/>
        <v>342.2</v>
      </c>
      <c r="H193" s="65">
        <v>232</v>
      </c>
      <c r="I193" s="59"/>
      <c r="J193" s="59"/>
      <c r="K193" s="59"/>
    </row>
    <row r="194" spans="1:11" s="16" customFormat="1" ht="16.5" customHeight="1">
      <c r="A194" s="62">
        <v>188</v>
      </c>
      <c r="B194" s="57" t="s">
        <v>212</v>
      </c>
      <c r="C194" s="29" t="s">
        <v>22</v>
      </c>
      <c r="D194" s="21" t="s">
        <v>5</v>
      </c>
      <c r="E194" s="30">
        <v>1</v>
      </c>
      <c r="F194" s="59">
        <f t="shared" si="4"/>
        <v>116.25</v>
      </c>
      <c r="G194" s="36">
        <f t="shared" si="5"/>
        <v>137.17499999999998</v>
      </c>
      <c r="H194" s="65">
        <v>93</v>
      </c>
      <c r="I194" s="59"/>
      <c r="J194" s="59"/>
      <c r="K194" s="59"/>
    </row>
    <row r="195" spans="1:11" s="16" customFormat="1" ht="16.5" customHeight="1">
      <c r="A195" s="62">
        <v>189</v>
      </c>
      <c r="B195" s="57" t="s">
        <v>213</v>
      </c>
      <c r="C195" s="29" t="s">
        <v>22</v>
      </c>
      <c r="D195" s="21" t="s">
        <v>5</v>
      </c>
      <c r="E195" s="30">
        <v>1</v>
      </c>
      <c r="F195" s="59">
        <f t="shared" si="4"/>
        <v>116.25</v>
      </c>
      <c r="G195" s="36">
        <f t="shared" si="5"/>
        <v>137.17499999999998</v>
      </c>
      <c r="H195" s="65">
        <v>93</v>
      </c>
      <c r="I195" s="59"/>
      <c r="J195" s="59"/>
      <c r="K195" s="59"/>
    </row>
    <row r="196" spans="1:11" s="16" customFormat="1" ht="16.5" customHeight="1">
      <c r="A196" s="62">
        <v>190</v>
      </c>
      <c r="B196" s="57" t="s">
        <v>214</v>
      </c>
      <c r="C196" s="29" t="s">
        <v>22</v>
      </c>
      <c r="D196" s="21" t="s">
        <v>5</v>
      </c>
      <c r="E196" s="30">
        <v>1</v>
      </c>
      <c r="F196" s="59">
        <f t="shared" si="4"/>
        <v>466.25</v>
      </c>
      <c r="G196" s="36">
        <f t="shared" si="5"/>
        <v>550.17499999999995</v>
      </c>
      <c r="H196" s="65">
        <v>373</v>
      </c>
      <c r="I196" s="59"/>
      <c r="J196" s="59"/>
      <c r="K196" s="59"/>
    </row>
    <row r="197" spans="1:11" s="16" customFormat="1" ht="16.5" customHeight="1">
      <c r="A197" s="62">
        <v>191</v>
      </c>
      <c r="B197" s="57" t="s">
        <v>215</v>
      </c>
      <c r="C197" s="29" t="s">
        <v>22</v>
      </c>
      <c r="D197" s="21" t="s">
        <v>5</v>
      </c>
      <c r="E197" s="30">
        <v>1</v>
      </c>
      <c r="F197" s="59">
        <f t="shared" si="4"/>
        <v>466.25</v>
      </c>
      <c r="G197" s="36">
        <f t="shared" si="5"/>
        <v>550.17499999999995</v>
      </c>
      <c r="H197" s="65">
        <v>373</v>
      </c>
      <c r="I197" s="59"/>
      <c r="J197" s="59"/>
      <c r="K197" s="59"/>
    </row>
    <row r="198" spans="1:11" s="16" customFormat="1" ht="16.5" customHeight="1">
      <c r="A198" s="62">
        <v>192</v>
      </c>
      <c r="B198" s="57" t="s">
        <v>216</v>
      </c>
      <c r="C198" s="29" t="s">
        <v>22</v>
      </c>
      <c r="D198" s="21" t="s">
        <v>5</v>
      </c>
      <c r="E198" s="30">
        <v>1</v>
      </c>
      <c r="F198" s="59">
        <f t="shared" si="4"/>
        <v>365</v>
      </c>
      <c r="G198" s="36">
        <f t="shared" si="5"/>
        <v>430.7</v>
      </c>
      <c r="H198" s="65">
        <v>292</v>
      </c>
      <c r="I198" s="59"/>
      <c r="J198" s="59"/>
      <c r="K198" s="59"/>
    </row>
    <row r="199" spans="1:11" s="16" customFormat="1" ht="16.5" customHeight="1">
      <c r="A199" s="62">
        <v>193</v>
      </c>
      <c r="B199" s="57" t="s">
        <v>217</v>
      </c>
      <c r="C199" s="29" t="s">
        <v>22</v>
      </c>
      <c r="D199" s="21" t="s">
        <v>5</v>
      </c>
      <c r="E199" s="30">
        <v>1</v>
      </c>
      <c r="F199" s="59">
        <f t="shared" si="4"/>
        <v>36.25</v>
      </c>
      <c r="G199" s="36">
        <f t="shared" si="5"/>
        <v>42.774999999999999</v>
      </c>
      <c r="H199" s="65">
        <v>29</v>
      </c>
      <c r="I199" s="59"/>
      <c r="J199" s="59"/>
      <c r="K199" s="59"/>
    </row>
    <row r="200" spans="1:11" s="16" customFormat="1" ht="16.5" customHeight="1">
      <c r="A200" s="62">
        <v>194</v>
      </c>
      <c r="B200" s="57" t="s">
        <v>218</v>
      </c>
      <c r="C200" s="29" t="s">
        <v>22</v>
      </c>
      <c r="D200" s="21" t="s">
        <v>5</v>
      </c>
      <c r="E200" s="30">
        <v>1</v>
      </c>
      <c r="F200" s="59">
        <f t="shared" si="4"/>
        <v>575</v>
      </c>
      <c r="G200" s="36">
        <f t="shared" si="5"/>
        <v>678.5</v>
      </c>
      <c r="H200" s="65">
        <v>460</v>
      </c>
      <c r="I200" s="59"/>
      <c r="J200" s="59"/>
      <c r="K200" s="59"/>
    </row>
    <row r="201" spans="1:11" s="16" customFormat="1" ht="16.5" customHeight="1">
      <c r="A201" s="62">
        <v>195</v>
      </c>
      <c r="B201" s="57" t="s">
        <v>219</v>
      </c>
      <c r="C201" s="29" t="s">
        <v>22</v>
      </c>
      <c r="D201" s="21" t="s">
        <v>5</v>
      </c>
      <c r="E201" s="30">
        <v>1</v>
      </c>
      <c r="F201" s="59">
        <f t="shared" si="4"/>
        <v>608.75</v>
      </c>
      <c r="G201" s="36">
        <f t="shared" si="5"/>
        <v>718.32499999999993</v>
      </c>
      <c r="H201" s="65">
        <v>487</v>
      </c>
      <c r="I201" s="59"/>
      <c r="J201" s="59"/>
      <c r="K201" s="59"/>
    </row>
    <row r="202" spans="1:11" s="16" customFormat="1" ht="16.5" customHeight="1">
      <c r="A202" s="62">
        <v>196</v>
      </c>
      <c r="B202" s="57" t="s">
        <v>220</v>
      </c>
      <c r="C202" s="29" t="s">
        <v>22</v>
      </c>
      <c r="D202" s="21" t="s">
        <v>5</v>
      </c>
      <c r="E202" s="30">
        <v>1</v>
      </c>
      <c r="F202" s="59">
        <f t="shared" si="4"/>
        <v>273.75</v>
      </c>
      <c r="G202" s="36">
        <f t="shared" si="5"/>
        <v>323.02499999999998</v>
      </c>
      <c r="H202" s="65">
        <v>219</v>
      </c>
      <c r="I202" s="59"/>
      <c r="J202" s="59"/>
      <c r="K202" s="59"/>
    </row>
    <row r="203" spans="1:11" s="16" customFormat="1" ht="16.5" customHeight="1">
      <c r="A203" s="62">
        <v>197</v>
      </c>
      <c r="B203" s="57" t="s">
        <v>221</v>
      </c>
      <c r="C203" s="29" t="s">
        <v>22</v>
      </c>
      <c r="D203" s="21" t="s">
        <v>5</v>
      </c>
      <c r="E203" s="30">
        <v>1</v>
      </c>
      <c r="F203" s="59">
        <f t="shared" si="4"/>
        <v>67.5</v>
      </c>
      <c r="G203" s="36">
        <f t="shared" si="5"/>
        <v>79.649999999999991</v>
      </c>
      <c r="H203" s="65">
        <v>54</v>
      </c>
      <c r="I203" s="59"/>
      <c r="J203" s="59"/>
      <c r="K203" s="59"/>
    </row>
    <row r="204" spans="1:11" s="16" customFormat="1" ht="16.5" customHeight="1">
      <c r="A204" s="62">
        <v>198</v>
      </c>
      <c r="B204" s="57" t="s">
        <v>222</v>
      </c>
      <c r="C204" s="29" t="s">
        <v>22</v>
      </c>
      <c r="D204" s="21" t="s">
        <v>5</v>
      </c>
      <c r="E204" s="30">
        <v>1</v>
      </c>
      <c r="F204" s="59">
        <f t="shared" si="4"/>
        <v>613.75</v>
      </c>
      <c r="G204" s="36">
        <f t="shared" si="5"/>
        <v>724.22499999999991</v>
      </c>
      <c r="H204" s="65">
        <v>491</v>
      </c>
      <c r="I204" s="59"/>
      <c r="J204" s="59"/>
      <c r="K204" s="59"/>
    </row>
    <row r="205" spans="1:11" s="16" customFormat="1" ht="16.5" customHeight="1">
      <c r="A205" s="62">
        <v>199</v>
      </c>
      <c r="B205" s="57" t="s">
        <v>223</v>
      </c>
      <c r="C205" s="29" t="s">
        <v>22</v>
      </c>
      <c r="D205" s="21" t="s">
        <v>5</v>
      </c>
      <c r="E205" s="30">
        <v>1</v>
      </c>
      <c r="F205" s="59">
        <f t="shared" si="4"/>
        <v>428.75</v>
      </c>
      <c r="G205" s="36">
        <f t="shared" si="5"/>
        <v>505.92499999999995</v>
      </c>
      <c r="H205" s="65">
        <v>343</v>
      </c>
      <c r="I205" s="59"/>
      <c r="J205" s="59"/>
      <c r="K205" s="59"/>
    </row>
    <row r="206" spans="1:11" s="16" customFormat="1" ht="16.5" customHeight="1">
      <c r="A206" s="62">
        <v>200</v>
      </c>
      <c r="B206" s="57" t="s">
        <v>224</v>
      </c>
      <c r="C206" s="29" t="s">
        <v>22</v>
      </c>
      <c r="D206" s="21" t="s">
        <v>5</v>
      </c>
      <c r="E206" s="30">
        <v>1</v>
      </c>
      <c r="F206" s="59">
        <f t="shared" si="4"/>
        <v>428.75</v>
      </c>
      <c r="G206" s="36">
        <f t="shared" si="5"/>
        <v>505.92499999999995</v>
      </c>
      <c r="H206" s="65">
        <v>343</v>
      </c>
      <c r="I206" s="59"/>
      <c r="J206" s="59"/>
      <c r="K206" s="59"/>
    </row>
    <row r="207" spans="1:11" s="16" customFormat="1" ht="16.5" customHeight="1">
      <c r="A207" s="62">
        <v>201</v>
      </c>
      <c r="B207" s="57" t="s">
        <v>225</v>
      </c>
      <c r="C207" s="29" t="s">
        <v>22</v>
      </c>
      <c r="D207" s="21" t="s">
        <v>5</v>
      </c>
      <c r="E207" s="30">
        <v>1</v>
      </c>
      <c r="F207" s="59">
        <f t="shared" si="4"/>
        <v>862.5</v>
      </c>
      <c r="G207" s="36">
        <f t="shared" si="5"/>
        <v>1017.75</v>
      </c>
      <c r="H207" s="65">
        <v>690</v>
      </c>
      <c r="I207" s="59"/>
      <c r="J207" s="59"/>
      <c r="K207" s="59"/>
    </row>
    <row r="208" spans="1:11" s="16" customFormat="1" ht="16.5" customHeight="1">
      <c r="A208" s="62">
        <v>202</v>
      </c>
      <c r="B208" s="57" t="s">
        <v>226</v>
      </c>
      <c r="C208" s="29" t="s">
        <v>22</v>
      </c>
      <c r="D208" s="21" t="s">
        <v>5</v>
      </c>
      <c r="E208" s="30">
        <v>1</v>
      </c>
      <c r="F208" s="59">
        <f t="shared" si="4"/>
        <v>2028.75</v>
      </c>
      <c r="G208" s="36">
        <f t="shared" si="5"/>
        <v>2393.9249999999997</v>
      </c>
      <c r="H208" s="66">
        <v>1623</v>
      </c>
      <c r="I208" s="59"/>
      <c r="J208" s="59"/>
      <c r="K208" s="59"/>
    </row>
    <row r="209" spans="1:11" s="16" customFormat="1" ht="16.5" customHeight="1">
      <c r="A209" s="62">
        <v>203</v>
      </c>
      <c r="B209" s="57" t="s">
        <v>227</v>
      </c>
      <c r="C209" s="29" t="s">
        <v>22</v>
      </c>
      <c r="D209" s="60" t="s">
        <v>5</v>
      </c>
      <c r="E209" s="30">
        <v>1</v>
      </c>
      <c r="F209" s="59">
        <v>13036.25</v>
      </c>
      <c r="G209" s="36">
        <f t="shared" si="5"/>
        <v>15382.775</v>
      </c>
      <c r="H209" s="66"/>
      <c r="I209" s="59"/>
      <c r="J209" s="59"/>
      <c r="K209" s="59"/>
    </row>
    <row r="210" spans="1:11" s="16" customFormat="1" ht="16.5" customHeight="1">
      <c r="A210" s="62">
        <v>204</v>
      </c>
      <c r="B210" s="57" t="s">
        <v>228</v>
      </c>
      <c r="C210" s="29" t="s">
        <v>22</v>
      </c>
      <c r="D210" s="21" t="s">
        <v>5</v>
      </c>
      <c r="E210" s="30">
        <v>1</v>
      </c>
      <c r="F210" s="59">
        <f t="shared" si="4"/>
        <v>1000</v>
      </c>
      <c r="G210" s="36">
        <f t="shared" si="5"/>
        <v>1180</v>
      </c>
      <c r="H210" s="65">
        <v>800</v>
      </c>
      <c r="I210" s="59"/>
      <c r="J210" s="59"/>
      <c r="K210" s="59"/>
    </row>
    <row r="211" spans="1:11" s="16" customFormat="1" ht="16.5" customHeight="1">
      <c r="A211" s="62">
        <v>205</v>
      </c>
      <c r="B211" s="57" t="s">
        <v>229</v>
      </c>
      <c r="C211" s="29" t="s">
        <v>22</v>
      </c>
      <c r="D211" s="21" t="s">
        <v>5</v>
      </c>
      <c r="E211" s="30">
        <v>1</v>
      </c>
      <c r="F211" s="59">
        <f t="shared" si="4"/>
        <v>1740</v>
      </c>
      <c r="G211" s="36">
        <f t="shared" ref="G211:G274" si="6">F211*1.18</f>
        <v>2053.1999999999998</v>
      </c>
      <c r="H211" s="66">
        <v>1392</v>
      </c>
      <c r="I211" s="59"/>
      <c r="J211" s="59"/>
      <c r="K211" s="59"/>
    </row>
    <row r="212" spans="1:11" s="16" customFormat="1" ht="16.5" customHeight="1">
      <c r="A212" s="62">
        <v>206</v>
      </c>
      <c r="B212" s="57" t="s">
        <v>230</v>
      </c>
      <c r="C212" s="29" t="s">
        <v>22</v>
      </c>
      <c r="D212" s="21" t="s">
        <v>5</v>
      </c>
      <c r="E212" s="30">
        <v>1</v>
      </c>
      <c r="F212" s="59">
        <f t="shared" si="4"/>
        <v>1985</v>
      </c>
      <c r="G212" s="36">
        <f t="shared" si="6"/>
        <v>2342.2999999999997</v>
      </c>
      <c r="H212" s="66">
        <v>1588</v>
      </c>
      <c r="I212" s="59"/>
      <c r="J212" s="59"/>
      <c r="K212" s="59"/>
    </row>
    <row r="213" spans="1:11" s="16" customFormat="1" ht="16.5" customHeight="1">
      <c r="A213" s="62">
        <v>207</v>
      </c>
      <c r="B213" s="57" t="s">
        <v>231</v>
      </c>
      <c r="C213" s="29" t="s">
        <v>22</v>
      </c>
      <c r="D213" s="21" t="s">
        <v>5</v>
      </c>
      <c r="E213" s="30">
        <v>1</v>
      </c>
      <c r="F213" s="59">
        <f t="shared" si="4"/>
        <v>5546.25</v>
      </c>
      <c r="G213" s="36">
        <f t="shared" si="6"/>
        <v>6544.5749999999998</v>
      </c>
      <c r="H213" s="66">
        <v>4437</v>
      </c>
      <c r="I213" s="59"/>
      <c r="J213" s="59"/>
      <c r="K213" s="59"/>
    </row>
    <row r="214" spans="1:11" s="16" customFormat="1" ht="16.5" customHeight="1">
      <c r="A214" s="62">
        <v>208</v>
      </c>
      <c r="B214" s="57" t="s">
        <v>232</v>
      </c>
      <c r="C214" s="29" t="s">
        <v>22</v>
      </c>
      <c r="D214" s="21" t="s">
        <v>5</v>
      </c>
      <c r="E214" s="30">
        <v>1</v>
      </c>
      <c r="F214" s="59">
        <f t="shared" ref="F214:F279" si="7">H214*1.25</f>
        <v>4056.25</v>
      </c>
      <c r="G214" s="36">
        <f t="shared" si="6"/>
        <v>4786.375</v>
      </c>
      <c r="H214" s="66">
        <v>3245</v>
      </c>
      <c r="I214" s="59"/>
      <c r="J214" s="59"/>
      <c r="K214" s="59"/>
    </row>
    <row r="215" spans="1:11" s="16" customFormat="1" ht="16.5" customHeight="1">
      <c r="A215" s="62">
        <v>209</v>
      </c>
      <c r="B215" s="57" t="s">
        <v>233</v>
      </c>
      <c r="C215" s="29" t="s">
        <v>22</v>
      </c>
      <c r="D215" s="21" t="s">
        <v>5</v>
      </c>
      <c r="E215" s="30">
        <v>1</v>
      </c>
      <c r="F215" s="59">
        <f t="shared" si="7"/>
        <v>1490</v>
      </c>
      <c r="G215" s="36">
        <f t="shared" si="6"/>
        <v>1758.1999999999998</v>
      </c>
      <c r="H215" s="66">
        <v>1192</v>
      </c>
      <c r="I215" s="59"/>
      <c r="J215" s="59"/>
      <c r="K215" s="59"/>
    </row>
    <row r="216" spans="1:11" s="16" customFormat="1" ht="16.5" customHeight="1">
      <c r="A216" s="62">
        <v>210</v>
      </c>
      <c r="B216" s="57" t="s">
        <v>234</v>
      </c>
      <c r="C216" s="29" t="s">
        <v>22</v>
      </c>
      <c r="D216" s="21" t="s">
        <v>5</v>
      </c>
      <c r="E216" s="30">
        <v>1</v>
      </c>
      <c r="F216" s="59">
        <f t="shared" si="7"/>
        <v>1803.75</v>
      </c>
      <c r="G216" s="36">
        <f t="shared" si="6"/>
        <v>2128.4249999999997</v>
      </c>
      <c r="H216" s="66">
        <v>1443</v>
      </c>
      <c r="I216" s="59"/>
      <c r="J216" s="59"/>
      <c r="K216" s="59"/>
    </row>
    <row r="217" spans="1:11" s="16" customFormat="1" ht="16.5" customHeight="1">
      <c r="A217" s="62">
        <v>211</v>
      </c>
      <c r="B217" s="57" t="s">
        <v>235</v>
      </c>
      <c r="C217" s="29" t="s">
        <v>22</v>
      </c>
      <c r="D217" s="21" t="s">
        <v>5</v>
      </c>
      <c r="E217" s="30">
        <v>1</v>
      </c>
      <c r="F217" s="59">
        <f t="shared" si="7"/>
        <v>1792.5</v>
      </c>
      <c r="G217" s="36">
        <f t="shared" si="6"/>
        <v>2115.15</v>
      </c>
      <c r="H217" s="66">
        <v>1434</v>
      </c>
      <c r="I217" s="59"/>
      <c r="J217" s="59"/>
      <c r="K217" s="59"/>
    </row>
    <row r="218" spans="1:11" s="16" customFormat="1" ht="16.5" customHeight="1">
      <c r="A218" s="62">
        <v>212</v>
      </c>
      <c r="B218" s="57" t="s">
        <v>236</v>
      </c>
      <c r="C218" s="29" t="s">
        <v>22</v>
      </c>
      <c r="D218" s="21" t="s">
        <v>5</v>
      </c>
      <c r="E218" s="30">
        <v>1</v>
      </c>
      <c r="F218" s="59">
        <f t="shared" si="7"/>
        <v>1636.25</v>
      </c>
      <c r="G218" s="36">
        <f t="shared" si="6"/>
        <v>1930.7749999999999</v>
      </c>
      <c r="H218" s="66">
        <v>1309</v>
      </c>
      <c r="I218" s="59"/>
      <c r="J218" s="59"/>
      <c r="K218" s="59"/>
    </row>
    <row r="219" spans="1:11" s="16" customFormat="1" ht="16.5" customHeight="1">
      <c r="A219" s="62">
        <v>213</v>
      </c>
      <c r="B219" s="57" t="s">
        <v>237</v>
      </c>
      <c r="C219" s="29" t="s">
        <v>22</v>
      </c>
      <c r="D219" s="21" t="s">
        <v>5</v>
      </c>
      <c r="E219" s="30">
        <v>1</v>
      </c>
      <c r="F219" s="59">
        <f t="shared" si="7"/>
        <v>2365</v>
      </c>
      <c r="G219" s="36">
        <f t="shared" si="6"/>
        <v>2790.7</v>
      </c>
      <c r="H219" s="66">
        <v>1892</v>
      </c>
      <c r="I219" s="59"/>
      <c r="J219" s="59"/>
      <c r="K219" s="59"/>
    </row>
    <row r="220" spans="1:11" s="16" customFormat="1" ht="16.5" customHeight="1">
      <c r="A220" s="62">
        <v>214</v>
      </c>
      <c r="B220" s="57" t="s">
        <v>238</v>
      </c>
      <c r="C220" s="29" t="s">
        <v>22</v>
      </c>
      <c r="D220" s="21" t="s">
        <v>5</v>
      </c>
      <c r="E220" s="30">
        <v>1</v>
      </c>
      <c r="F220" s="59">
        <f t="shared" si="7"/>
        <v>1993.75</v>
      </c>
      <c r="G220" s="36">
        <f t="shared" si="6"/>
        <v>2352.625</v>
      </c>
      <c r="H220" s="66">
        <v>1595</v>
      </c>
      <c r="I220" s="59"/>
      <c r="J220" s="59"/>
      <c r="K220" s="59"/>
    </row>
    <row r="221" spans="1:11" s="16" customFormat="1" ht="16.5" customHeight="1">
      <c r="A221" s="62">
        <v>215</v>
      </c>
      <c r="B221" s="57" t="s">
        <v>239</v>
      </c>
      <c r="C221" s="29" t="s">
        <v>22</v>
      </c>
      <c r="D221" s="21" t="s">
        <v>5</v>
      </c>
      <c r="E221" s="30">
        <v>1</v>
      </c>
      <c r="F221" s="59">
        <f t="shared" si="7"/>
        <v>1763.75</v>
      </c>
      <c r="G221" s="36">
        <f t="shared" si="6"/>
        <v>2081.2249999999999</v>
      </c>
      <c r="H221" s="66">
        <v>1411</v>
      </c>
      <c r="I221" s="59"/>
      <c r="J221" s="59"/>
      <c r="K221" s="59"/>
    </row>
    <row r="222" spans="1:11" s="16" customFormat="1" ht="16.5" customHeight="1">
      <c r="A222" s="62">
        <v>216</v>
      </c>
      <c r="B222" s="57" t="s">
        <v>240</v>
      </c>
      <c r="C222" s="29" t="s">
        <v>22</v>
      </c>
      <c r="D222" s="21" t="s">
        <v>5</v>
      </c>
      <c r="E222" s="30">
        <v>1</v>
      </c>
      <c r="F222" s="59">
        <f t="shared" si="7"/>
        <v>1608.75</v>
      </c>
      <c r="G222" s="36">
        <f t="shared" si="6"/>
        <v>1898.3249999999998</v>
      </c>
      <c r="H222" s="66">
        <v>1287</v>
      </c>
      <c r="I222" s="59"/>
      <c r="J222" s="59"/>
      <c r="K222" s="59"/>
    </row>
    <row r="223" spans="1:11" s="16" customFormat="1" ht="16.5" customHeight="1">
      <c r="A223" s="62">
        <v>217</v>
      </c>
      <c r="B223" s="57" t="s">
        <v>241</v>
      </c>
      <c r="C223" s="29" t="s">
        <v>22</v>
      </c>
      <c r="D223" s="21" t="s">
        <v>5</v>
      </c>
      <c r="E223" s="30">
        <v>1</v>
      </c>
      <c r="F223" s="59">
        <f t="shared" si="7"/>
        <v>798.75</v>
      </c>
      <c r="G223" s="36">
        <f t="shared" si="6"/>
        <v>942.52499999999998</v>
      </c>
      <c r="H223" s="65">
        <v>639</v>
      </c>
      <c r="I223" s="59"/>
      <c r="J223" s="59"/>
      <c r="K223" s="59"/>
    </row>
    <row r="224" spans="1:11" s="16" customFormat="1" ht="16.5" customHeight="1">
      <c r="A224" s="62">
        <v>218</v>
      </c>
      <c r="B224" s="57" t="s">
        <v>242</v>
      </c>
      <c r="C224" s="29" t="s">
        <v>22</v>
      </c>
      <c r="D224" s="21" t="s">
        <v>5</v>
      </c>
      <c r="E224" s="30">
        <v>1</v>
      </c>
      <c r="F224" s="59">
        <f t="shared" si="7"/>
        <v>1335</v>
      </c>
      <c r="G224" s="36">
        <f t="shared" si="6"/>
        <v>1575.3</v>
      </c>
      <c r="H224" s="66">
        <v>1068</v>
      </c>
      <c r="I224" s="59"/>
      <c r="J224" s="59"/>
      <c r="K224" s="59"/>
    </row>
    <row r="225" spans="1:11" s="16" customFormat="1" ht="16.5" customHeight="1">
      <c r="A225" s="62">
        <v>219</v>
      </c>
      <c r="B225" s="57" t="s">
        <v>243</v>
      </c>
      <c r="C225" s="29" t="s">
        <v>22</v>
      </c>
      <c r="D225" s="21" t="s">
        <v>5</v>
      </c>
      <c r="E225" s="30">
        <v>1</v>
      </c>
      <c r="F225" s="59">
        <f t="shared" si="7"/>
        <v>2865</v>
      </c>
      <c r="G225" s="36">
        <f t="shared" si="6"/>
        <v>3380.7</v>
      </c>
      <c r="H225" s="66">
        <v>2292</v>
      </c>
      <c r="I225" s="59"/>
      <c r="J225" s="59"/>
      <c r="K225" s="59"/>
    </row>
    <row r="226" spans="1:11" s="16" customFormat="1" ht="16.5" customHeight="1">
      <c r="A226" s="62">
        <v>220</v>
      </c>
      <c r="B226" s="57" t="s">
        <v>244</v>
      </c>
      <c r="C226" s="29" t="s">
        <v>22</v>
      </c>
      <c r="D226" s="21" t="s">
        <v>5</v>
      </c>
      <c r="E226" s="30">
        <v>1</v>
      </c>
      <c r="F226" s="59">
        <f t="shared" si="7"/>
        <v>3476.25</v>
      </c>
      <c r="G226" s="36">
        <f t="shared" si="6"/>
        <v>4101.9749999999995</v>
      </c>
      <c r="H226" s="66">
        <v>2781</v>
      </c>
      <c r="I226" s="59"/>
      <c r="J226" s="59"/>
      <c r="K226" s="59"/>
    </row>
    <row r="227" spans="1:11" s="16" customFormat="1" ht="16.5" customHeight="1">
      <c r="A227" s="62">
        <v>221</v>
      </c>
      <c r="B227" s="57" t="s">
        <v>245</v>
      </c>
      <c r="C227" s="29" t="s">
        <v>22</v>
      </c>
      <c r="D227" s="21" t="s">
        <v>5</v>
      </c>
      <c r="E227" s="30">
        <v>1</v>
      </c>
      <c r="F227" s="59">
        <f t="shared" si="7"/>
        <v>3510</v>
      </c>
      <c r="G227" s="36">
        <f t="shared" si="6"/>
        <v>4141.8</v>
      </c>
      <c r="H227" s="66">
        <v>2808</v>
      </c>
      <c r="I227" s="59"/>
      <c r="J227" s="59"/>
      <c r="K227" s="59"/>
    </row>
    <row r="228" spans="1:11" s="16" customFormat="1" ht="16.5" customHeight="1">
      <c r="A228" s="62">
        <v>222</v>
      </c>
      <c r="B228" s="57" t="s">
        <v>246</v>
      </c>
      <c r="C228" s="29" t="s">
        <v>22</v>
      </c>
      <c r="D228" s="21" t="s">
        <v>5</v>
      </c>
      <c r="E228" s="30">
        <v>1</v>
      </c>
      <c r="F228" s="59">
        <f t="shared" si="7"/>
        <v>5583.75</v>
      </c>
      <c r="G228" s="36">
        <f t="shared" si="6"/>
        <v>6588.8249999999998</v>
      </c>
      <c r="H228" s="66">
        <v>4467</v>
      </c>
      <c r="I228" s="59"/>
      <c r="J228" s="59"/>
      <c r="K228" s="59"/>
    </row>
    <row r="229" spans="1:11" s="16" customFormat="1" ht="16.5" customHeight="1">
      <c r="A229" s="62">
        <v>223</v>
      </c>
      <c r="B229" s="57" t="s">
        <v>247</v>
      </c>
      <c r="C229" s="29" t="s">
        <v>22</v>
      </c>
      <c r="D229" s="21" t="s">
        <v>5</v>
      </c>
      <c r="E229" s="30">
        <v>1</v>
      </c>
      <c r="F229" s="59">
        <f t="shared" si="7"/>
        <v>7875</v>
      </c>
      <c r="G229" s="36">
        <f t="shared" si="6"/>
        <v>9292.5</v>
      </c>
      <c r="H229" s="66">
        <v>6300</v>
      </c>
      <c r="I229" s="59"/>
      <c r="J229" s="59"/>
      <c r="K229" s="59"/>
    </row>
    <row r="230" spans="1:11" s="16" customFormat="1" ht="16.5" customHeight="1">
      <c r="A230" s="62">
        <v>224</v>
      </c>
      <c r="B230" s="57" t="s">
        <v>248</v>
      </c>
      <c r="C230" s="29" t="s">
        <v>22</v>
      </c>
      <c r="D230" s="21" t="s">
        <v>5</v>
      </c>
      <c r="E230" s="30">
        <v>1</v>
      </c>
      <c r="F230" s="59">
        <f t="shared" si="7"/>
        <v>7756.25</v>
      </c>
      <c r="G230" s="36">
        <f t="shared" si="6"/>
        <v>9152.375</v>
      </c>
      <c r="H230" s="66">
        <v>6205</v>
      </c>
      <c r="I230" s="59"/>
      <c r="J230" s="59"/>
      <c r="K230" s="59"/>
    </row>
    <row r="231" spans="1:11" s="16" customFormat="1" ht="16.5" customHeight="1">
      <c r="A231" s="62">
        <v>225</v>
      </c>
      <c r="B231" s="57" t="s">
        <v>249</v>
      </c>
      <c r="C231" s="29" t="s">
        <v>22</v>
      </c>
      <c r="D231" s="21" t="s">
        <v>5</v>
      </c>
      <c r="E231" s="30">
        <v>1</v>
      </c>
      <c r="F231" s="59">
        <f t="shared" si="7"/>
        <v>3410</v>
      </c>
      <c r="G231" s="36">
        <f t="shared" si="6"/>
        <v>4023.7999999999997</v>
      </c>
      <c r="H231" s="66">
        <v>2728</v>
      </c>
      <c r="I231" s="59"/>
      <c r="J231" s="59"/>
      <c r="K231" s="59"/>
    </row>
    <row r="232" spans="1:11" s="16" customFormat="1" ht="16.5" customHeight="1">
      <c r="A232" s="62">
        <v>226</v>
      </c>
      <c r="B232" s="57" t="s">
        <v>250</v>
      </c>
      <c r="C232" s="29" t="s">
        <v>22</v>
      </c>
      <c r="D232" s="21" t="s">
        <v>5</v>
      </c>
      <c r="E232" s="30">
        <v>1</v>
      </c>
      <c r="F232" s="59">
        <f t="shared" si="7"/>
        <v>9140</v>
      </c>
      <c r="G232" s="36">
        <f t="shared" si="6"/>
        <v>10785.199999999999</v>
      </c>
      <c r="H232" s="66">
        <v>7312</v>
      </c>
      <c r="I232" s="59"/>
      <c r="J232" s="59"/>
      <c r="K232" s="59"/>
    </row>
    <row r="233" spans="1:11" s="16" customFormat="1" ht="16.5" customHeight="1">
      <c r="A233" s="62">
        <v>227</v>
      </c>
      <c r="B233" s="57" t="s">
        <v>251</v>
      </c>
      <c r="C233" s="29" t="s">
        <v>22</v>
      </c>
      <c r="D233" s="21" t="s">
        <v>5</v>
      </c>
      <c r="E233" s="30">
        <v>1</v>
      </c>
      <c r="F233" s="59">
        <f t="shared" si="7"/>
        <v>725</v>
      </c>
      <c r="G233" s="36">
        <f t="shared" si="6"/>
        <v>855.5</v>
      </c>
      <c r="H233" s="65">
        <v>580</v>
      </c>
      <c r="I233" s="59"/>
      <c r="J233" s="59"/>
      <c r="K233" s="59"/>
    </row>
    <row r="234" spans="1:11" s="16" customFormat="1" ht="16.5" customHeight="1">
      <c r="A234" s="62">
        <v>228</v>
      </c>
      <c r="B234" s="57" t="s">
        <v>252</v>
      </c>
      <c r="C234" s="29" t="s">
        <v>22</v>
      </c>
      <c r="D234" s="21" t="s">
        <v>5</v>
      </c>
      <c r="E234" s="30">
        <v>1</v>
      </c>
      <c r="F234" s="59">
        <f t="shared" si="7"/>
        <v>1100</v>
      </c>
      <c r="G234" s="36">
        <f t="shared" si="6"/>
        <v>1298</v>
      </c>
      <c r="H234" s="65">
        <v>880</v>
      </c>
      <c r="I234" s="59"/>
      <c r="J234" s="59"/>
      <c r="K234" s="59"/>
    </row>
    <row r="235" spans="1:11" s="16" customFormat="1" ht="16.5" customHeight="1">
      <c r="A235" s="62">
        <v>229</v>
      </c>
      <c r="B235" s="57" t="s">
        <v>253</v>
      </c>
      <c r="C235" s="29" t="s">
        <v>22</v>
      </c>
      <c r="D235" s="21" t="s">
        <v>5</v>
      </c>
      <c r="E235" s="30">
        <v>1</v>
      </c>
      <c r="F235" s="59">
        <f t="shared" si="7"/>
        <v>1076.25</v>
      </c>
      <c r="G235" s="36">
        <f t="shared" si="6"/>
        <v>1269.9749999999999</v>
      </c>
      <c r="H235" s="65">
        <v>861</v>
      </c>
      <c r="I235" s="59"/>
      <c r="J235" s="59"/>
      <c r="K235" s="59"/>
    </row>
    <row r="236" spans="1:11" s="16" customFormat="1" ht="16.5" customHeight="1">
      <c r="A236" s="62">
        <v>230</v>
      </c>
      <c r="B236" s="57" t="s">
        <v>254</v>
      </c>
      <c r="C236" s="29" t="s">
        <v>22</v>
      </c>
      <c r="D236" s="21" t="s">
        <v>5</v>
      </c>
      <c r="E236" s="30">
        <v>1</v>
      </c>
      <c r="F236" s="59">
        <f t="shared" si="7"/>
        <v>557.5</v>
      </c>
      <c r="G236" s="36">
        <f t="shared" si="6"/>
        <v>657.84999999999991</v>
      </c>
      <c r="H236" s="65">
        <v>446</v>
      </c>
      <c r="I236" s="59"/>
      <c r="J236" s="59"/>
      <c r="K236" s="59"/>
    </row>
    <row r="237" spans="1:11" s="16" customFormat="1" ht="16.5" customHeight="1">
      <c r="A237" s="62">
        <v>231</v>
      </c>
      <c r="B237" s="57" t="s">
        <v>255</v>
      </c>
      <c r="C237" s="29" t="s">
        <v>22</v>
      </c>
      <c r="D237" s="21" t="s">
        <v>5</v>
      </c>
      <c r="E237" s="30">
        <v>1</v>
      </c>
      <c r="F237" s="59">
        <f t="shared" si="7"/>
        <v>290</v>
      </c>
      <c r="G237" s="36">
        <f t="shared" si="6"/>
        <v>342.2</v>
      </c>
      <c r="H237" s="65">
        <v>232</v>
      </c>
      <c r="I237" s="59"/>
      <c r="J237" s="59"/>
      <c r="K237" s="59"/>
    </row>
    <row r="238" spans="1:11" s="16" customFormat="1" ht="16.5" customHeight="1">
      <c r="A238" s="62">
        <v>232</v>
      </c>
      <c r="B238" s="57" t="s">
        <v>256</v>
      </c>
      <c r="C238" s="29" t="s">
        <v>22</v>
      </c>
      <c r="D238" s="21" t="s">
        <v>5</v>
      </c>
      <c r="E238" s="30">
        <v>1</v>
      </c>
      <c r="F238" s="59">
        <f t="shared" si="7"/>
        <v>162.5</v>
      </c>
      <c r="G238" s="36">
        <f t="shared" si="6"/>
        <v>191.75</v>
      </c>
      <c r="H238" s="65">
        <v>130</v>
      </c>
      <c r="I238" s="59"/>
      <c r="J238" s="59"/>
      <c r="K238" s="59"/>
    </row>
    <row r="239" spans="1:11" s="16" customFormat="1" ht="16.5" customHeight="1">
      <c r="A239" s="62">
        <v>233</v>
      </c>
      <c r="B239" s="57" t="s">
        <v>257</v>
      </c>
      <c r="C239" s="29" t="s">
        <v>22</v>
      </c>
      <c r="D239" s="21" t="s">
        <v>5</v>
      </c>
      <c r="E239" s="30">
        <v>1</v>
      </c>
      <c r="F239" s="59">
        <f t="shared" si="7"/>
        <v>2823.75</v>
      </c>
      <c r="G239" s="36">
        <f t="shared" si="6"/>
        <v>3332.0249999999996</v>
      </c>
      <c r="H239" s="66">
        <v>2259</v>
      </c>
      <c r="I239" s="59"/>
      <c r="J239" s="59"/>
      <c r="K239" s="59"/>
    </row>
    <row r="240" spans="1:11" s="16" customFormat="1" ht="16.5" customHeight="1">
      <c r="A240" s="62">
        <v>234</v>
      </c>
      <c r="B240" s="57" t="s">
        <v>258</v>
      </c>
      <c r="C240" s="29" t="s">
        <v>22</v>
      </c>
      <c r="D240" s="21" t="s">
        <v>5</v>
      </c>
      <c r="E240" s="30">
        <v>1</v>
      </c>
      <c r="F240" s="59">
        <f t="shared" si="7"/>
        <v>788.75</v>
      </c>
      <c r="G240" s="36">
        <f t="shared" si="6"/>
        <v>930.72499999999991</v>
      </c>
      <c r="H240" s="65">
        <v>631</v>
      </c>
      <c r="I240" s="59"/>
      <c r="J240" s="59"/>
      <c r="K240" s="59"/>
    </row>
    <row r="241" spans="1:11" s="16" customFormat="1" ht="16.5" customHeight="1">
      <c r="A241" s="62">
        <v>235</v>
      </c>
      <c r="B241" s="57" t="s">
        <v>259</v>
      </c>
      <c r="C241" s="29" t="s">
        <v>22</v>
      </c>
      <c r="D241" s="21" t="s">
        <v>5</v>
      </c>
      <c r="E241" s="30">
        <v>1</v>
      </c>
      <c r="F241" s="59">
        <f t="shared" si="7"/>
        <v>1137.5</v>
      </c>
      <c r="G241" s="36">
        <f t="shared" si="6"/>
        <v>1342.25</v>
      </c>
      <c r="H241" s="65">
        <v>910</v>
      </c>
      <c r="I241" s="59"/>
      <c r="J241" s="59"/>
      <c r="K241" s="59"/>
    </row>
    <row r="242" spans="1:11" s="16" customFormat="1" ht="16.5" customHeight="1">
      <c r="A242" s="62">
        <v>236</v>
      </c>
      <c r="B242" s="57" t="s">
        <v>260</v>
      </c>
      <c r="C242" s="29" t="s">
        <v>22</v>
      </c>
      <c r="D242" s="21" t="s">
        <v>5</v>
      </c>
      <c r="E242" s="30">
        <v>1</v>
      </c>
      <c r="F242" s="59">
        <f t="shared" si="7"/>
        <v>143.75</v>
      </c>
      <c r="G242" s="36">
        <f t="shared" si="6"/>
        <v>169.625</v>
      </c>
      <c r="H242" s="65">
        <v>115</v>
      </c>
      <c r="I242" s="59"/>
      <c r="J242" s="59"/>
      <c r="K242" s="59"/>
    </row>
    <row r="243" spans="1:11" s="16" customFormat="1" ht="16.5" customHeight="1">
      <c r="A243" s="62">
        <v>237</v>
      </c>
      <c r="B243" s="57" t="s">
        <v>261</v>
      </c>
      <c r="C243" s="29" t="s">
        <v>22</v>
      </c>
      <c r="D243" s="21" t="s">
        <v>5</v>
      </c>
      <c r="E243" s="30">
        <v>1</v>
      </c>
      <c r="F243" s="59">
        <f t="shared" si="7"/>
        <v>4301.25</v>
      </c>
      <c r="G243" s="36">
        <f t="shared" si="6"/>
        <v>5075.4749999999995</v>
      </c>
      <c r="H243" s="66">
        <v>3441</v>
      </c>
      <c r="I243" s="59"/>
      <c r="J243" s="59"/>
      <c r="K243" s="59"/>
    </row>
    <row r="244" spans="1:11" s="16" customFormat="1" ht="16.5" customHeight="1">
      <c r="A244" s="62">
        <v>238</v>
      </c>
      <c r="B244" s="57" t="s">
        <v>262</v>
      </c>
      <c r="C244" s="29" t="s">
        <v>22</v>
      </c>
      <c r="D244" s="21" t="s">
        <v>5</v>
      </c>
      <c r="E244" s="30">
        <v>1</v>
      </c>
      <c r="F244" s="59">
        <f t="shared" si="7"/>
        <v>170</v>
      </c>
      <c r="G244" s="36">
        <f t="shared" si="6"/>
        <v>200.6</v>
      </c>
      <c r="H244" s="65">
        <v>136</v>
      </c>
      <c r="I244" s="59"/>
      <c r="J244" s="59"/>
      <c r="K244" s="59"/>
    </row>
    <row r="245" spans="1:11" s="16" customFormat="1" ht="16.5" customHeight="1">
      <c r="A245" s="62">
        <v>239</v>
      </c>
      <c r="B245" s="57" t="s">
        <v>263</v>
      </c>
      <c r="C245" s="29" t="s">
        <v>22</v>
      </c>
      <c r="D245" s="21" t="s">
        <v>5</v>
      </c>
      <c r="E245" s="30">
        <v>1</v>
      </c>
      <c r="F245" s="59">
        <f t="shared" si="7"/>
        <v>1382.5</v>
      </c>
      <c r="G245" s="36">
        <f t="shared" si="6"/>
        <v>1631.35</v>
      </c>
      <c r="H245" s="66">
        <v>1106</v>
      </c>
      <c r="I245" s="59"/>
      <c r="J245" s="59"/>
      <c r="K245" s="59"/>
    </row>
    <row r="246" spans="1:11" s="16" customFormat="1" ht="16.5" customHeight="1">
      <c r="A246" s="62">
        <v>240</v>
      </c>
      <c r="B246" s="57" t="s">
        <v>264</v>
      </c>
      <c r="C246" s="29" t="s">
        <v>22</v>
      </c>
      <c r="D246" s="21" t="s">
        <v>5</v>
      </c>
      <c r="E246" s="30">
        <v>1</v>
      </c>
      <c r="F246" s="59">
        <f t="shared" si="7"/>
        <v>5776.25</v>
      </c>
      <c r="G246" s="36">
        <f t="shared" si="6"/>
        <v>6815.9749999999995</v>
      </c>
      <c r="H246" s="66">
        <v>4621</v>
      </c>
      <c r="I246" s="59"/>
      <c r="J246" s="59"/>
      <c r="K246" s="59"/>
    </row>
    <row r="247" spans="1:11" s="16" customFormat="1" ht="16.5" customHeight="1">
      <c r="A247" s="62">
        <v>241</v>
      </c>
      <c r="B247" s="57" t="s">
        <v>265</v>
      </c>
      <c r="C247" s="29" t="s">
        <v>22</v>
      </c>
      <c r="D247" s="21" t="s">
        <v>5</v>
      </c>
      <c r="E247" s="30">
        <v>1</v>
      </c>
      <c r="F247" s="59">
        <f t="shared" si="7"/>
        <v>1306.25</v>
      </c>
      <c r="G247" s="36">
        <f t="shared" si="6"/>
        <v>1541.375</v>
      </c>
      <c r="H247" s="66">
        <v>1045</v>
      </c>
      <c r="I247" s="59"/>
      <c r="J247" s="59"/>
      <c r="K247" s="59"/>
    </row>
    <row r="248" spans="1:11" s="16" customFormat="1" ht="16.5" customHeight="1">
      <c r="A248" s="62">
        <v>242</v>
      </c>
      <c r="B248" s="57" t="s">
        <v>266</v>
      </c>
      <c r="C248" s="29" t="s">
        <v>22</v>
      </c>
      <c r="D248" s="21" t="s">
        <v>5</v>
      </c>
      <c r="E248" s="30">
        <v>1</v>
      </c>
      <c r="F248" s="59">
        <f t="shared" si="7"/>
        <v>3071.25</v>
      </c>
      <c r="G248" s="36">
        <f t="shared" si="6"/>
        <v>3624.0749999999998</v>
      </c>
      <c r="H248" s="66">
        <v>2457</v>
      </c>
      <c r="I248" s="59"/>
      <c r="J248" s="59"/>
      <c r="K248" s="59"/>
    </row>
    <row r="249" spans="1:11" s="16" customFormat="1" ht="16.5" customHeight="1">
      <c r="A249" s="62">
        <v>243</v>
      </c>
      <c r="B249" s="57" t="s">
        <v>267</v>
      </c>
      <c r="C249" s="29" t="s">
        <v>22</v>
      </c>
      <c r="D249" s="60" t="s">
        <v>5</v>
      </c>
      <c r="E249" s="30">
        <v>1</v>
      </c>
      <c r="F249" s="59">
        <v>12703.75</v>
      </c>
      <c r="G249" s="36">
        <f t="shared" si="6"/>
        <v>14990.424999999999</v>
      </c>
      <c r="H249" s="66"/>
      <c r="I249" s="59"/>
      <c r="J249" s="59"/>
      <c r="K249" s="59"/>
    </row>
    <row r="250" spans="1:11" s="16" customFormat="1" ht="16.5" customHeight="1">
      <c r="A250" s="62">
        <v>244</v>
      </c>
      <c r="B250" s="57" t="s">
        <v>268</v>
      </c>
      <c r="C250" s="29" t="s">
        <v>22</v>
      </c>
      <c r="D250" s="21" t="s">
        <v>5</v>
      </c>
      <c r="E250" s="30">
        <v>1</v>
      </c>
      <c r="F250" s="59">
        <f t="shared" si="7"/>
        <v>142.5</v>
      </c>
      <c r="G250" s="36">
        <f t="shared" si="6"/>
        <v>168.14999999999998</v>
      </c>
      <c r="H250" s="65">
        <v>114</v>
      </c>
      <c r="I250" s="59"/>
      <c r="J250" s="59"/>
      <c r="K250" s="59"/>
    </row>
    <row r="251" spans="1:11" s="16" customFormat="1" ht="16.5" customHeight="1">
      <c r="A251" s="62">
        <v>245</v>
      </c>
      <c r="B251" s="57" t="s">
        <v>269</v>
      </c>
      <c r="C251" s="29" t="s">
        <v>22</v>
      </c>
      <c r="D251" s="21" t="s">
        <v>5</v>
      </c>
      <c r="E251" s="30">
        <v>1</v>
      </c>
      <c r="F251" s="59">
        <f t="shared" si="7"/>
        <v>272.5</v>
      </c>
      <c r="G251" s="36">
        <f t="shared" si="6"/>
        <v>321.55</v>
      </c>
      <c r="H251" s="65">
        <v>218</v>
      </c>
      <c r="I251" s="59"/>
      <c r="J251" s="59"/>
      <c r="K251" s="59"/>
    </row>
    <row r="252" spans="1:11" s="16" customFormat="1" ht="16.5" customHeight="1">
      <c r="A252" s="62">
        <v>246</v>
      </c>
      <c r="B252" s="57" t="s">
        <v>270</v>
      </c>
      <c r="C252" s="29" t="s">
        <v>22</v>
      </c>
      <c r="D252" s="21" t="s">
        <v>5</v>
      </c>
      <c r="E252" s="30">
        <v>1</v>
      </c>
      <c r="F252" s="59">
        <f t="shared" si="7"/>
        <v>267.5</v>
      </c>
      <c r="G252" s="36">
        <f t="shared" si="6"/>
        <v>315.64999999999998</v>
      </c>
      <c r="H252" s="65">
        <v>214</v>
      </c>
      <c r="I252" s="59"/>
      <c r="J252" s="59"/>
      <c r="K252" s="59"/>
    </row>
    <row r="253" spans="1:11" s="16" customFormat="1" ht="16.5" customHeight="1">
      <c r="A253" s="62">
        <v>247</v>
      </c>
      <c r="B253" s="57" t="s">
        <v>271</v>
      </c>
      <c r="C253" s="29" t="s">
        <v>22</v>
      </c>
      <c r="D253" s="21" t="s">
        <v>5</v>
      </c>
      <c r="E253" s="30">
        <v>1</v>
      </c>
      <c r="F253" s="59">
        <f t="shared" si="7"/>
        <v>281.25</v>
      </c>
      <c r="G253" s="36">
        <f t="shared" si="6"/>
        <v>331.875</v>
      </c>
      <c r="H253" s="65">
        <v>225</v>
      </c>
      <c r="I253" s="59"/>
      <c r="J253" s="59"/>
      <c r="K253" s="59"/>
    </row>
    <row r="254" spans="1:11" s="16" customFormat="1" ht="16.5" customHeight="1">
      <c r="A254" s="62">
        <v>248</v>
      </c>
      <c r="B254" s="57" t="s">
        <v>272</v>
      </c>
      <c r="C254" s="29" t="s">
        <v>22</v>
      </c>
      <c r="D254" s="21" t="s">
        <v>5</v>
      </c>
      <c r="E254" s="30">
        <v>1</v>
      </c>
      <c r="F254" s="59">
        <f t="shared" si="7"/>
        <v>746.25</v>
      </c>
      <c r="G254" s="36">
        <f t="shared" si="6"/>
        <v>880.57499999999993</v>
      </c>
      <c r="H254" s="65">
        <v>597</v>
      </c>
      <c r="I254" s="59"/>
      <c r="J254" s="59"/>
      <c r="K254" s="59"/>
    </row>
    <row r="255" spans="1:11" s="16" customFormat="1" ht="16.5" customHeight="1">
      <c r="A255" s="62">
        <v>249</v>
      </c>
      <c r="B255" s="57" t="s">
        <v>273</v>
      </c>
      <c r="C255" s="29" t="s">
        <v>22</v>
      </c>
      <c r="D255" s="21" t="s">
        <v>5</v>
      </c>
      <c r="E255" s="30">
        <v>1</v>
      </c>
      <c r="F255" s="59">
        <f t="shared" si="7"/>
        <v>653.75</v>
      </c>
      <c r="G255" s="36">
        <f t="shared" si="6"/>
        <v>771.42499999999995</v>
      </c>
      <c r="H255" s="65">
        <v>523</v>
      </c>
      <c r="I255" s="59"/>
      <c r="J255" s="59"/>
      <c r="K255" s="59"/>
    </row>
    <row r="256" spans="1:11" s="16" customFormat="1" ht="16.5" customHeight="1">
      <c r="A256" s="62">
        <v>250</v>
      </c>
      <c r="B256" s="57" t="s">
        <v>274</v>
      </c>
      <c r="C256" s="29" t="s">
        <v>22</v>
      </c>
      <c r="D256" s="21" t="s">
        <v>5</v>
      </c>
      <c r="E256" s="30">
        <v>1</v>
      </c>
      <c r="F256" s="59">
        <f t="shared" si="7"/>
        <v>115</v>
      </c>
      <c r="G256" s="36">
        <f t="shared" si="6"/>
        <v>135.69999999999999</v>
      </c>
      <c r="H256" s="65">
        <v>92</v>
      </c>
      <c r="I256" s="59"/>
      <c r="J256" s="59"/>
      <c r="K256" s="59"/>
    </row>
    <row r="257" spans="1:11" s="16" customFormat="1" ht="16.5" customHeight="1">
      <c r="A257" s="62">
        <v>251</v>
      </c>
      <c r="B257" s="57" t="s">
        <v>275</v>
      </c>
      <c r="C257" s="29" t="s">
        <v>22</v>
      </c>
      <c r="D257" s="21" t="s">
        <v>5</v>
      </c>
      <c r="E257" s="30">
        <v>1</v>
      </c>
      <c r="F257" s="59">
        <f t="shared" si="7"/>
        <v>62.5</v>
      </c>
      <c r="G257" s="36">
        <f t="shared" si="6"/>
        <v>73.75</v>
      </c>
      <c r="H257" s="65">
        <v>50</v>
      </c>
      <c r="I257" s="59"/>
      <c r="J257" s="59"/>
      <c r="K257" s="59"/>
    </row>
    <row r="258" spans="1:11" s="16" customFormat="1" ht="16.5" customHeight="1">
      <c r="A258" s="62">
        <v>252</v>
      </c>
      <c r="B258" s="57" t="s">
        <v>276</v>
      </c>
      <c r="C258" s="29" t="s">
        <v>22</v>
      </c>
      <c r="D258" s="21" t="s">
        <v>5</v>
      </c>
      <c r="E258" s="30">
        <v>1</v>
      </c>
      <c r="F258" s="59">
        <f t="shared" si="7"/>
        <v>595</v>
      </c>
      <c r="G258" s="36">
        <f t="shared" si="6"/>
        <v>702.09999999999991</v>
      </c>
      <c r="H258" s="65">
        <v>476</v>
      </c>
      <c r="I258" s="59"/>
      <c r="J258" s="59"/>
      <c r="K258" s="59"/>
    </row>
    <row r="259" spans="1:11" s="16" customFormat="1" ht="16.5" customHeight="1">
      <c r="A259" s="62">
        <v>253</v>
      </c>
      <c r="B259" s="57" t="s">
        <v>277</v>
      </c>
      <c r="C259" s="29" t="s">
        <v>22</v>
      </c>
      <c r="D259" s="21" t="s">
        <v>5</v>
      </c>
      <c r="E259" s="30">
        <v>1</v>
      </c>
      <c r="F259" s="59">
        <f t="shared" si="7"/>
        <v>373.75</v>
      </c>
      <c r="G259" s="36">
        <f t="shared" si="6"/>
        <v>441.02499999999998</v>
      </c>
      <c r="H259" s="65">
        <v>299</v>
      </c>
      <c r="I259" s="59"/>
      <c r="J259" s="59"/>
      <c r="K259" s="59"/>
    </row>
    <row r="260" spans="1:11" s="16" customFormat="1" ht="16.5" customHeight="1">
      <c r="A260" s="62">
        <v>254</v>
      </c>
      <c r="B260" s="57" t="s">
        <v>278</v>
      </c>
      <c r="C260" s="29" t="s">
        <v>22</v>
      </c>
      <c r="D260" s="21" t="s">
        <v>5</v>
      </c>
      <c r="E260" s="30">
        <v>1</v>
      </c>
      <c r="F260" s="59">
        <f t="shared" si="7"/>
        <v>127.5</v>
      </c>
      <c r="G260" s="36">
        <f t="shared" si="6"/>
        <v>150.44999999999999</v>
      </c>
      <c r="H260" s="65">
        <v>102</v>
      </c>
      <c r="I260" s="59"/>
      <c r="J260" s="59"/>
      <c r="K260" s="59"/>
    </row>
    <row r="261" spans="1:11" s="16" customFormat="1" ht="16.5" customHeight="1">
      <c r="A261" s="62">
        <v>255</v>
      </c>
      <c r="B261" s="57" t="s">
        <v>279</v>
      </c>
      <c r="C261" s="29" t="s">
        <v>22</v>
      </c>
      <c r="D261" s="21" t="s">
        <v>5</v>
      </c>
      <c r="E261" s="30">
        <v>1</v>
      </c>
      <c r="F261" s="59">
        <f t="shared" si="7"/>
        <v>592.5</v>
      </c>
      <c r="G261" s="36">
        <f t="shared" si="6"/>
        <v>699.15</v>
      </c>
      <c r="H261" s="65">
        <v>474</v>
      </c>
      <c r="I261" s="59"/>
      <c r="J261" s="59"/>
      <c r="K261" s="59"/>
    </row>
    <row r="262" spans="1:11" s="16" customFormat="1" ht="16.5" customHeight="1">
      <c r="A262" s="62">
        <v>256</v>
      </c>
      <c r="B262" s="57" t="s">
        <v>280</v>
      </c>
      <c r="C262" s="29" t="s">
        <v>22</v>
      </c>
      <c r="D262" s="21" t="s">
        <v>5</v>
      </c>
      <c r="E262" s="30">
        <v>1</v>
      </c>
      <c r="F262" s="59">
        <f t="shared" si="7"/>
        <v>263.75</v>
      </c>
      <c r="G262" s="36">
        <f t="shared" si="6"/>
        <v>311.22499999999997</v>
      </c>
      <c r="H262" s="65">
        <v>211</v>
      </c>
      <c r="I262" s="59"/>
      <c r="J262" s="59"/>
      <c r="K262" s="59"/>
    </row>
    <row r="263" spans="1:11" s="16" customFormat="1" ht="16.5" customHeight="1">
      <c r="A263" s="62">
        <v>257</v>
      </c>
      <c r="B263" s="57" t="s">
        <v>281</v>
      </c>
      <c r="C263" s="29" t="s">
        <v>22</v>
      </c>
      <c r="D263" s="21" t="s">
        <v>5</v>
      </c>
      <c r="E263" s="30">
        <v>1</v>
      </c>
      <c r="F263" s="59">
        <f t="shared" si="7"/>
        <v>1533.75</v>
      </c>
      <c r="G263" s="36">
        <f t="shared" si="6"/>
        <v>1809.8249999999998</v>
      </c>
      <c r="H263" s="66">
        <v>1227</v>
      </c>
      <c r="I263" s="59"/>
      <c r="J263" s="59"/>
      <c r="K263" s="59"/>
    </row>
    <row r="264" spans="1:11" s="16" customFormat="1" ht="16.5" customHeight="1">
      <c r="A264" s="62">
        <v>258</v>
      </c>
      <c r="B264" s="57" t="s">
        <v>282</v>
      </c>
      <c r="C264" s="29" t="s">
        <v>22</v>
      </c>
      <c r="D264" s="21" t="s">
        <v>5</v>
      </c>
      <c r="E264" s="30">
        <v>1</v>
      </c>
      <c r="F264" s="59">
        <f t="shared" si="7"/>
        <v>446.25</v>
      </c>
      <c r="G264" s="36">
        <f t="shared" si="6"/>
        <v>526.57499999999993</v>
      </c>
      <c r="H264" s="65">
        <v>357</v>
      </c>
      <c r="I264" s="59"/>
      <c r="J264" s="59"/>
      <c r="K264" s="59"/>
    </row>
    <row r="265" spans="1:11" s="16" customFormat="1" ht="16.5" customHeight="1">
      <c r="A265" s="62">
        <v>259</v>
      </c>
      <c r="B265" s="57" t="s">
        <v>283</v>
      </c>
      <c r="C265" s="29" t="s">
        <v>22</v>
      </c>
      <c r="D265" s="21" t="s">
        <v>5</v>
      </c>
      <c r="E265" s="30">
        <v>1</v>
      </c>
      <c r="F265" s="59">
        <f t="shared" si="7"/>
        <v>285</v>
      </c>
      <c r="G265" s="36">
        <f t="shared" si="6"/>
        <v>336.29999999999995</v>
      </c>
      <c r="H265" s="65">
        <v>228</v>
      </c>
      <c r="I265" s="59"/>
      <c r="J265" s="59"/>
      <c r="K265" s="59"/>
    </row>
    <row r="266" spans="1:11" s="16" customFormat="1" ht="16.5" customHeight="1">
      <c r="A266" s="62">
        <v>260</v>
      </c>
      <c r="B266" s="57" t="s">
        <v>284</v>
      </c>
      <c r="C266" s="29" t="s">
        <v>22</v>
      </c>
      <c r="D266" s="21" t="s">
        <v>5</v>
      </c>
      <c r="E266" s="30">
        <v>1</v>
      </c>
      <c r="F266" s="59">
        <f t="shared" si="7"/>
        <v>140</v>
      </c>
      <c r="G266" s="36">
        <f t="shared" si="6"/>
        <v>165.2</v>
      </c>
      <c r="H266" s="65">
        <v>112</v>
      </c>
      <c r="I266" s="59"/>
      <c r="J266" s="59"/>
      <c r="K266" s="59"/>
    </row>
    <row r="267" spans="1:11" s="16" customFormat="1" ht="16.5" customHeight="1">
      <c r="A267" s="62">
        <v>261</v>
      </c>
      <c r="B267" s="57" t="s">
        <v>285</v>
      </c>
      <c r="C267" s="29" t="s">
        <v>22</v>
      </c>
      <c r="D267" s="21" t="s">
        <v>5</v>
      </c>
      <c r="E267" s="30">
        <v>1</v>
      </c>
      <c r="F267" s="59">
        <f t="shared" si="7"/>
        <v>217.5</v>
      </c>
      <c r="G267" s="36">
        <f t="shared" si="6"/>
        <v>256.64999999999998</v>
      </c>
      <c r="H267" s="65">
        <v>174</v>
      </c>
      <c r="I267" s="59"/>
      <c r="J267" s="59"/>
      <c r="K267" s="59"/>
    </row>
    <row r="268" spans="1:11" s="16" customFormat="1" ht="16.5" customHeight="1">
      <c r="A268" s="62">
        <v>262</v>
      </c>
      <c r="B268" s="57" t="s">
        <v>286</v>
      </c>
      <c r="C268" s="29" t="s">
        <v>22</v>
      </c>
      <c r="D268" s="21" t="s">
        <v>5</v>
      </c>
      <c r="E268" s="30">
        <v>1</v>
      </c>
      <c r="F268" s="59">
        <f t="shared" si="7"/>
        <v>875</v>
      </c>
      <c r="G268" s="36">
        <f t="shared" si="6"/>
        <v>1032.5</v>
      </c>
      <c r="H268" s="65">
        <v>700</v>
      </c>
      <c r="I268" s="59"/>
      <c r="J268" s="59"/>
      <c r="K268" s="59"/>
    </row>
    <row r="269" spans="1:11" s="16" customFormat="1" ht="16.5" customHeight="1">
      <c r="A269" s="62">
        <v>263</v>
      </c>
      <c r="B269" s="57" t="s">
        <v>287</v>
      </c>
      <c r="C269" s="29" t="s">
        <v>22</v>
      </c>
      <c r="D269" s="21" t="s">
        <v>5</v>
      </c>
      <c r="E269" s="30">
        <v>1</v>
      </c>
      <c r="F269" s="59">
        <f t="shared" si="7"/>
        <v>166.25</v>
      </c>
      <c r="G269" s="36">
        <f t="shared" si="6"/>
        <v>196.17499999999998</v>
      </c>
      <c r="H269" s="65">
        <v>133</v>
      </c>
      <c r="I269" s="59"/>
      <c r="J269" s="59"/>
      <c r="K269" s="59"/>
    </row>
    <row r="270" spans="1:11" s="16" customFormat="1" ht="16.5" customHeight="1">
      <c r="A270" s="62">
        <v>264</v>
      </c>
      <c r="B270" s="57" t="s">
        <v>288</v>
      </c>
      <c r="C270" s="29" t="s">
        <v>22</v>
      </c>
      <c r="D270" s="21" t="s">
        <v>5</v>
      </c>
      <c r="E270" s="30">
        <v>1</v>
      </c>
      <c r="F270" s="59">
        <f t="shared" si="7"/>
        <v>167.5</v>
      </c>
      <c r="G270" s="36">
        <f t="shared" si="6"/>
        <v>197.64999999999998</v>
      </c>
      <c r="H270" s="65">
        <v>134</v>
      </c>
      <c r="I270" s="59"/>
      <c r="J270" s="59"/>
      <c r="K270" s="59"/>
    </row>
    <row r="271" spans="1:11" s="16" customFormat="1" ht="16.5" customHeight="1">
      <c r="A271" s="62">
        <v>265</v>
      </c>
      <c r="B271" s="57" t="s">
        <v>289</v>
      </c>
      <c r="C271" s="29" t="s">
        <v>22</v>
      </c>
      <c r="D271" s="21" t="s">
        <v>5</v>
      </c>
      <c r="E271" s="30">
        <v>1</v>
      </c>
      <c r="F271" s="59">
        <f t="shared" si="7"/>
        <v>53.75</v>
      </c>
      <c r="G271" s="36">
        <f t="shared" si="6"/>
        <v>63.424999999999997</v>
      </c>
      <c r="H271" s="65">
        <v>43</v>
      </c>
      <c r="I271" s="59"/>
      <c r="J271" s="59"/>
      <c r="K271" s="59"/>
    </row>
    <row r="272" spans="1:11" s="16" customFormat="1" ht="16.5" customHeight="1">
      <c r="A272" s="62">
        <v>266</v>
      </c>
      <c r="B272" s="57" t="s">
        <v>290</v>
      </c>
      <c r="C272" s="29" t="s">
        <v>22</v>
      </c>
      <c r="D272" s="21" t="s">
        <v>5</v>
      </c>
      <c r="E272" s="30">
        <v>1</v>
      </c>
      <c r="F272" s="59">
        <f t="shared" si="7"/>
        <v>3166.25</v>
      </c>
      <c r="G272" s="36">
        <f t="shared" si="6"/>
        <v>3736.1749999999997</v>
      </c>
      <c r="H272" s="66">
        <v>2533</v>
      </c>
      <c r="I272" s="59"/>
      <c r="J272" s="59"/>
      <c r="K272" s="59"/>
    </row>
    <row r="273" spans="1:11" s="16" customFormat="1" ht="16.5" customHeight="1">
      <c r="A273" s="62">
        <v>267</v>
      </c>
      <c r="B273" s="57" t="s">
        <v>291</v>
      </c>
      <c r="C273" s="29" t="s">
        <v>22</v>
      </c>
      <c r="D273" s="21" t="s">
        <v>5</v>
      </c>
      <c r="E273" s="30">
        <v>1</v>
      </c>
      <c r="F273" s="59">
        <f t="shared" si="7"/>
        <v>57.5</v>
      </c>
      <c r="G273" s="36">
        <f t="shared" si="6"/>
        <v>67.849999999999994</v>
      </c>
      <c r="H273" s="65">
        <v>46</v>
      </c>
      <c r="I273" s="59"/>
      <c r="J273" s="59"/>
      <c r="K273" s="59"/>
    </row>
    <row r="274" spans="1:11" s="16" customFormat="1" ht="16.5" customHeight="1">
      <c r="A274" s="62">
        <v>268</v>
      </c>
      <c r="B274" s="57" t="s">
        <v>292</v>
      </c>
      <c r="C274" s="29" t="s">
        <v>22</v>
      </c>
      <c r="D274" s="21" t="s">
        <v>5</v>
      </c>
      <c r="E274" s="30">
        <v>1</v>
      </c>
      <c r="F274" s="59">
        <f t="shared" si="7"/>
        <v>353.75</v>
      </c>
      <c r="G274" s="36">
        <f t="shared" si="6"/>
        <v>417.42499999999995</v>
      </c>
      <c r="H274" s="65">
        <v>283</v>
      </c>
      <c r="I274" s="59"/>
      <c r="J274" s="59"/>
      <c r="K274" s="59"/>
    </row>
    <row r="275" spans="1:11" s="16" customFormat="1" ht="16.5" customHeight="1">
      <c r="A275" s="62">
        <v>269</v>
      </c>
      <c r="B275" s="57" t="s">
        <v>293</v>
      </c>
      <c r="C275" s="29" t="s">
        <v>22</v>
      </c>
      <c r="D275" s="21" t="s">
        <v>5</v>
      </c>
      <c r="E275" s="30">
        <v>1</v>
      </c>
      <c r="F275" s="59">
        <f t="shared" si="7"/>
        <v>686.25</v>
      </c>
      <c r="G275" s="36">
        <f t="shared" ref="G275:G338" si="8">F275*1.18</f>
        <v>809.77499999999998</v>
      </c>
      <c r="H275" s="65">
        <v>549</v>
      </c>
      <c r="I275" s="59"/>
      <c r="J275" s="59"/>
      <c r="K275" s="59"/>
    </row>
    <row r="276" spans="1:11" s="16" customFormat="1" ht="16.5" customHeight="1">
      <c r="A276" s="62">
        <v>270</v>
      </c>
      <c r="B276" s="57" t="s">
        <v>294</v>
      </c>
      <c r="C276" s="29" t="s">
        <v>22</v>
      </c>
      <c r="D276" s="60" t="s">
        <v>5</v>
      </c>
      <c r="E276" s="30">
        <v>1</v>
      </c>
      <c r="F276" s="59">
        <v>17818.75</v>
      </c>
      <c r="G276" s="36">
        <f t="shared" si="8"/>
        <v>21026.125</v>
      </c>
      <c r="H276" s="65"/>
      <c r="I276" s="59"/>
      <c r="J276" s="59"/>
      <c r="K276" s="59"/>
    </row>
    <row r="277" spans="1:11" s="16" customFormat="1" ht="16.5" customHeight="1">
      <c r="A277" s="62">
        <v>271</v>
      </c>
      <c r="B277" s="57" t="s">
        <v>295</v>
      </c>
      <c r="C277" s="29" t="s">
        <v>22</v>
      </c>
      <c r="D277" s="21" t="s">
        <v>5</v>
      </c>
      <c r="E277" s="30">
        <v>1</v>
      </c>
      <c r="F277" s="59">
        <f t="shared" si="7"/>
        <v>827.5</v>
      </c>
      <c r="G277" s="36">
        <f t="shared" si="8"/>
        <v>976.44999999999993</v>
      </c>
      <c r="H277" s="65">
        <v>662</v>
      </c>
      <c r="I277" s="59"/>
      <c r="J277" s="59"/>
      <c r="K277" s="59"/>
    </row>
    <row r="278" spans="1:11" s="16" customFormat="1" ht="16.5" customHeight="1">
      <c r="A278" s="62">
        <v>272</v>
      </c>
      <c r="B278" s="57" t="s">
        <v>296</v>
      </c>
      <c r="C278" s="29" t="s">
        <v>22</v>
      </c>
      <c r="D278" s="21" t="s">
        <v>5</v>
      </c>
      <c r="E278" s="30">
        <v>1</v>
      </c>
      <c r="F278" s="59">
        <f t="shared" si="7"/>
        <v>1955</v>
      </c>
      <c r="G278" s="36">
        <f t="shared" si="8"/>
        <v>2306.9</v>
      </c>
      <c r="H278" s="66">
        <v>1564</v>
      </c>
      <c r="I278" s="59"/>
      <c r="J278" s="59"/>
      <c r="K278" s="59"/>
    </row>
    <row r="279" spans="1:11" s="16" customFormat="1" ht="16.5" customHeight="1">
      <c r="A279" s="62">
        <v>273</v>
      </c>
      <c r="B279" s="57" t="s">
        <v>297</v>
      </c>
      <c r="C279" s="29" t="s">
        <v>22</v>
      </c>
      <c r="D279" s="21" t="s">
        <v>5</v>
      </c>
      <c r="E279" s="30">
        <v>1</v>
      </c>
      <c r="F279" s="59">
        <f t="shared" si="7"/>
        <v>1852.5</v>
      </c>
      <c r="G279" s="36">
        <f t="shared" si="8"/>
        <v>2185.9499999999998</v>
      </c>
      <c r="H279" s="66">
        <v>1482</v>
      </c>
      <c r="I279" s="59"/>
      <c r="J279" s="59"/>
      <c r="K279" s="59"/>
    </row>
    <row r="280" spans="1:11" s="16" customFormat="1" ht="16.5" customHeight="1">
      <c r="A280" s="62">
        <v>274</v>
      </c>
      <c r="B280" s="57" t="s">
        <v>298</v>
      </c>
      <c r="C280" s="29" t="s">
        <v>22</v>
      </c>
      <c r="D280" s="21" t="s">
        <v>5</v>
      </c>
      <c r="E280" s="30">
        <v>1</v>
      </c>
      <c r="F280" s="59">
        <f t="shared" ref="F280:F348" si="9">H280*1.25</f>
        <v>301.25</v>
      </c>
      <c r="G280" s="36">
        <f t="shared" si="8"/>
        <v>355.47499999999997</v>
      </c>
      <c r="H280" s="65">
        <v>241</v>
      </c>
      <c r="I280" s="59"/>
      <c r="J280" s="59"/>
      <c r="K280" s="59"/>
    </row>
    <row r="281" spans="1:11" s="16" customFormat="1" ht="16.5" customHeight="1">
      <c r="A281" s="62">
        <v>275</v>
      </c>
      <c r="B281" s="57" t="s">
        <v>299</v>
      </c>
      <c r="C281" s="29" t="s">
        <v>22</v>
      </c>
      <c r="D281" s="21" t="s">
        <v>5</v>
      </c>
      <c r="E281" s="30">
        <v>1</v>
      </c>
      <c r="F281" s="59">
        <f t="shared" si="9"/>
        <v>592.5</v>
      </c>
      <c r="G281" s="36">
        <f t="shared" si="8"/>
        <v>699.15</v>
      </c>
      <c r="H281" s="65">
        <v>474</v>
      </c>
      <c r="I281" s="59"/>
      <c r="J281" s="59"/>
      <c r="K281" s="59"/>
    </row>
    <row r="282" spans="1:11" s="16" customFormat="1" ht="16.5" customHeight="1">
      <c r="A282" s="62">
        <v>276</v>
      </c>
      <c r="B282" s="57" t="s">
        <v>300</v>
      </c>
      <c r="C282" s="29" t="s">
        <v>22</v>
      </c>
      <c r="D282" s="21" t="s">
        <v>5</v>
      </c>
      <c r="E282" s="30">
        <v>1</v>
      </c>
      <c r="F282" s="59">
        <f t="shared" si="9"/>
        <v>328.75</v>
      </c>
      <c r="G282" s="36">
        <f t="shared" si="8"/>
        <v>387.92499999999995</v>
      </c>
      <c r="H282" s="65">
        <v>263</v>
      </c>
      <c r="I282" s="59"/>
      <c r="J282" s="59"/>
      <c r="K282" s="59"/>
    </row>
    <row r="283" spans="1:11" s="16" customFormat="1" ht="16.5" customHeight="1">
      <c r="A283" s="62">
        <v>277</v>
      </c>
      <c r="B283" s="57" t="s">
        <v>301</v>
      </c>
      <c r="C283" s="29" t="s">
        <v>22</v>
      </c>
      <c r="D283" s="21" t="s">
        <v>5</v>
      </c>
      <c r="E283" s="30">
        <v>1</v>
      </c>
      <c r="F283" s="59">
        <f t="shared" si="9"/>
        <v>427.5</v>
      </c>
      <c r="G283" s="36">
        <f t="shared" si="8"/>
        <v>504.45</v>
      </c>
      <c r="H283" s="65">
        <v>342</v>
      </c>
      <c r="I283" s="59"/>
      <c r="J283" s="59"/>
      <c r="K283" s="59"/>
    </row>
    <row r="284" spans="1:11" s="16" customFormat="1" ht="16.5" customHeight="1">
      <c r="A284" s="62">
        <v>278</v>
      </c>
      <c r="B284" s="57" t="s">
        <v>302</v>
      </c>
      <c r="C284" s="29" t="s">
        <v>22</v>
      </c>
      <c r="D284" s="21" t="s">
        <v>5</v>
      </c>
      <c r="E284" s="30">
        <v>1</v>
      </c>
      <c r="F284" s="59">
        <f t="shared" si="9"/>
        <v>238.75</v>
      </c>
      <c r="G284" s="36">
        <f t="shared" si="8"/>
        <v>281.72499999999997</v>
      </c>
      <c r="H284" s="65">
        <v>191</v>
      </c>
      <c r="I284" s="59"/>
      <c r="J284" s="59"/>
      <c r="K284" s="59"/>
    </row>
    <row r="285" spans="1:11" s="16" customFormat="1" ht="16.5" customHeight="1">
      <c r="A285" s="62">
        <v>279</v>
      </c>
      <c r="B285" s="57" t="s">
        <v>303</v>
      </c>
      <c r="C285" s="29" t="s">
        <v>22</v>
      </c>
      <c r="D285" s="21" t="s">
        <v>5</v>
      </c>
      <c r="E285" s="30">
        <v>1</v>
      </c>
      <c r="F285" s="59">
        <f t="shared" si="9"/>
        <v>3190</v>
      </c>
      <c r="G285" s="36">
        <f t="shared" si="8"/>
        <v>3764.2</v>
      </c>
      <c r="H285" s="66">
        <v>2552</v>
      </c>
      <c r="I285" s="59"/>
      <c r="J285" s="59"/>
      <c r="K285" s="59"/>
    </row>
    <row r="286" spans="1:11" s="16" customFormat="1" ht="16.5" customHeight="1">
      <c r="A286" s="62">
        <v>280</v>
      </c>
      <c r="B286" s="57" t="s">
        <v>304</v>
      </c>
      <c r="C286" s="29" t="s">
        <v>22</v>
      </c>
      <c r="D286" s="21" t="s">
        <v>5</v>
      </c>
      <c r="E286" s="30">
        <v>1</v>
      </c>
      <c r="F286" s="59">
        <f t="shared" si="9"/>
        <v>302.5</v>
      </c>
      <c r="G286" s="36">
        <f t="shared" si="8"/>
        <v>356.95</v>
      </c>
      <c r="H286" s="65">
        <v>242</v>
      </c>
      <c r="I286" s="59"/>
      <c r="J286" s="59"/>
      <c r="K286" s="59"/>
    </row>
    <row r="287" spans="1:11" s="16" customFormat="1" ht="16.5" customHeight="1">
      <c r="A287" s="62">
        <v>281</v>
      </c>
      <c r="B287" s="57" t="s">
        <v>305</v>
      </c>
      <c r="C287" s="29" t="s">
        <v>22</v>
      </c>
      <c r="D287" s="21" t="s">
        <v>5</v>
      </c>
      <c r="E287" s="30">
        <v>1</v>
      </c>
      <c r="F287" s="59">
        <f t="shared" si="9"/>
        <v>77.5</v>
      </c>
      <c r="G287" s="36">
        <f t="shared" si="8"/>
        <v>91.449999999999989</v>
      </c>
      <c r="H287" s="65">
        <v>62</v>
      </c>
      <c r="I287" s="59"/>
      <c r="J287" s="59"/>
      <c r="K287" s="59"/>
    </row>
    <row r="288" spans="1:11" s="16" customFormat="1" ht="16.5" customHeight="1">
      <c r="A288" s="62">
        <v>282</v>
      </c>
      <c r="B288" s="57" t="s">
        <v>306</v>
      </c>
      <c r="C288" s="29" t="s">
        <v>22</v>
      </c>
      <c r="D288" s="21" t="s">
        <v>5</v>
      </c>
      <c r="E288" s="30">
        <v>1</v>
      </c>
      <c r="F288" s="59">
        <f t="shared" si="9"/>
        <v>156.25</v>
      </c>
      <c r="G288" s="36">
        <f t="shared" si="8"/>
        <v>184.375</v>
      </c>
      <c r="H288" s="65">
        <v>125</v>
      </c>
      <c r="I288" s="59"/>
      <c r="J288" s="59"/>
      <c r="K288" s="59"/>
    </row>
    <row r="289" spans="1:11" s="16" customFormat="1" ht="16.5" customHeight="1">
      <c r="A289" s="62">
        <v>283</v>
      </c>
      <c r="B289" s="57" t="s">
        <v>307</v>
      </c>
      <c r="C289" s="29" t="s">
        <v>22</v>
      </c>
      <c r="D289" s="21" t="s">
        <v>5</v>
      </c>
      <c r="E289" s="30">
        <v>1</v>
      </c>
      <c r="F289" s="59">
        <f t="shared" si="9"/>
        <v>155</v>
      </c>
      <c r="G289" s="36">
        <f t="shared" si="8"/>
        <v>182.89999999999998</v>
      </c>
      <c r="H289" s="65">
        <v>124</v>
      </c>
      <c r="I289" s="59"/>
      <c r="J289" s="59"/>
      <c r="K289" s="59"/>
    </row>
    <row r="290" spans="1:11" s="16" customFormat="1" ht="16.5" customHeight="1">
      <c r="A290" s="62">
        <v>284</v>
      </c>
      <c r="B290" s="57" t="s">
        <v>308</v>
      </c>
      <c r="C290" s="29" t="s">
        <v>22</v>
      </c>
      <c r="D290" s="21" t="s">
        <v>5</v>
      </c>
      <c r="E290" s="30">
        <v>1</v>
      </c>
      <c r="F290" s="59">
        <f t="shared" si="9"/>
        <v>90</v>
      </c>
      <c r="G290" s="36">
        <f t="shared" si="8"/>
        <v>106.19999999999999</v>
      </c>
      <c r="H290" s="65">
        <v>72</v>
      </c>
      <c r="I290" s="59"/>
      <c r="J290" s="59"/>
      <c r="K290" s="59"/>
    </row>
    <row r="291" spans="1:11" s="16" customFormat="1" ht="16.5" customHeight="1">
      <c r="A291" s="62">
        <v>285</v>
      </c>
      <c r="B291" s="57" t="s">
        <v>309</v>
      </c>
      <c r="C291" s="29" t="s">
        <v>22</v>
      </c>
      <c r="D291" s="21" t="s">
        <v>5</v>
      </c>
      <c r="E291" s="30">
        <v>1</v>
      </c>
      <c r="F291" s="59">
        <f t="shared" si="9"/>
        <v>198.75</v>
      </c>
      <c r="G291" s="36">
        <f t="shared" si="8"/>
        <v>234.52499999999998</v>
      </c>
      <c r="H291" s="65">
        <v>159</v>
      </c>
      <c r="I291" s="59"/>
      <c r="J291" s="59"/>
      <c r="K291" s="59"/>
    </row>
    <row r="292" spans="1:11" s="16" customFormat="1" ht="16.5" customHeight="1">
      <c r="A292" s="62">
        <v>286</v>
      </c>
      <c r="B292" s="57" t="s">
        <v>310</v>
      </c>
      <c r="C292" s="29" t="s">
        <v>22</v>
      </c>
      <c r="D292" s="21" t="s">
        <v>5</v>
      </c>
      <c r="E292" s="30">
        <v>1</v>
      </c>
      <c r="F292" s="59">
        <f t="shared" si="9"/>
        <v>88.75</v>
      </c>
      <c r="G292" s="36">
        <f t="shared" si="8"/>
        <v>104.72499999999999</v>
      </c>
      <c r="H292" s="65">
        <v>71</v>
      </c>
      <c r="I292" s="59"/>
      <c r="J292" s="59"/>
      <c r="K292" s="59"/>
    </row>
    <row r="293" spans="1:11" s="16" customFormat="1" ht="16.5" customHeight="1">
      <c r="A293" s="62">
        <v>287</v>
      </c>
      <c r="B293" s="57" t="s">
        <v>311</v>
      </c>
      <c r="C293" s="29" t="s">
        <v>22</v>
      </c>
      <c r="D293" s="21" t="s">
        <v>5</v>
      </c>
      <c r="E293" s="30">
        <v>1</v>
      </c>
      <c r="F293" s="59">
        <f t="shared" si="9"/>
        <v>10</v>
      </c>
      <c r="G293" s="36">
        <f t="shared" si="8"/>
        <v>11.799999999999999</v>
      </c>
      <c r="H293" s="65">
        <v>8</v>
      </c>
      <c r="I293" s="59"/>
      <c r="J293" s="59"/>
      <c r="K293" s="59"/>
    </row>
    <row r="294" spans="1:11" s="16" customFormat="1" ht="16.5" customHeight="1">
      <c r="A294" s="62">
        <v>288</v>
      </c>
      <c r="B294" s="57" t="s">
        <v>312</v>
      </c>
      <c r="C294" s="29" t="s">
        <v>22</v>
      </c>
      <c r="D294" s="21" t="s">
        <v>5</v>
      </c>
      <c r="E294" s="30">
        <v>1</v>
      </c>
      <c r="F294" s="59">
        <f t="shared" si="9"/>
        <v>147.5</v>
      </c>
      <c r="G294" s="36">
        <f t="shared" si="8"/>
        <v>174.04999999999998</v>
      </c>
      <c r="H294" s="65">
        <v>118</v>
      </c>
      <c r="I294" s="59"/>
      <c r="J294" s="59"/>
      <c r="K294" s="59"/>
    </row>
    <row r="295" spans="1:11" s="16" customFormat="1" ht="16.5" customHeight="1">
      <c r="A295" s="62">
        <v>289</v>
      </c>
      <c r="B295" s="57" t="s">
        <v>313</v>
      </c>
      <c r="C295" s="29" t="s">
        <v>22</v>
      </c>
      <c r="D295" s="21" t="s">
        <v>5</v>
      </c>
      <c r="E295" s="30">
        <v>1</v>
      </c>
      <c r="F295" s="59">
        <f t="shared" si="9"/>
        <v>116.25</v>
      </c>
      <c r="G295" s="36">
        <f t="shared" si="8"/>
        <v>137.17499999999998</v>
      </c>
      <c r="H295" s="65">
        <v>93</v>
      </c>
      <c r="I295" s="59"/>
      <c r="J295" s="59"/>
      <c r="K295" s="59"/>
    </row>
    <row r="296" spans="1:11" s="16" customFormat="1" ht="16.5" customHeight="1">
      <c r="A296" s="62">
        <v>290</v>
      </c>
      <c r="B296" s="57" t="s">
        <v>314</v>
      </c>
      <c r="C296" s="29" t="s">
        <v>22</v>
      </c>
      <c r="D296" s="21" t="s">
        <v>5</v>
      </c>
      <c r="E296" s="30">
        <v>1</v>
      </c>
      <c r="F296" s="59">
        <f t="shared" si="9"/>
        <v>90</v>
      </c>
      <c r="G296" s="36">
        <f t="shared" si="8"/>
        <v>106.19999999999999</v>
      </c>
      <c r="H296" s="65">
        <v>72</v>
      </c>
      <c r="I296" s="59"/>
      <c r="J296" s="59"/>
      <c r="K296" s="59"/>
    </row>
    <row r="297" spans="1:11" s="16" customFormat="1" ht="16.5" customHeight="1">
      <c r="A297" s="62">
        <v>291</v>
      </c>
      <c r="B297" s="57" t="s">
        <v>315</v>
      </c>
      <c r="C297" s="29" t="s">
        <v>22</v>
      </c>
      <c r="D297" s="21" t="s">
        <v>5</v>
      </c>
      <c r="E297" s="30">
        <v>1</v>
      </c>
      <c r="F297" s="59">
        <f t="shared" si="9"/>
        <v>162.5</v>
      </c>
      <c r="G297" s="36">
        <f t="shared" si="8"/>
        <v>191.75</v>
      </c>
      <c r="H297" s="65">
        <v>130</v>
      </c>
      <c r="I297" s="59"/>
      <c r="J297" s="59"/>
      <c r="K297" s="59"/>
    </row>
    <row r="298" spans="1:11" s="16" customFormat="1" ht="16.5" customHeight="1">
      <c r="A298" s="62">
        <v>292</v>
      </c>
      <c r="B298" s="57" t="s">
        <v>316</v>
      </c>
      <c r="C298" s="29" t="s">
        <v>22</v>
      </c>
      <c r="D298" s="21" t="s">
        <v>5</v>
      </c>
      <c r="E298" s="30">
        <v>1</v>
      </c>
      <c r="F298" s="59">
        <f t="shared" si="9"/>
        <v>132.5</v>
      </c>
      <c r="G298" s="36">
        <f t="shared" si="8"/>
        <v>156.35</v>
      </c>
      <c r="H298" s="65">
        <v>106</v>
      </c>
      <c r="I298" s="59"/>
      <c r="J298" s="59"/>
      <c r="K298" s="59"/>
    </row>
    <row r="299" spans="1:11" s="16" customFormat="1" ht="16.5" customHeight="1">
      <c r="A299" s="62">
        <v>293</v>
      </c>
      <c r="B299" s="57" t="s">
        <v>317</v>
      </c>
      <c r="C299" s="29" t="s">
        <v>22</v>
      </c>
      <c r="D299" s="21" t="s">
        <v>5</v>
      </c>
      <c r="E299" s="30">
        <v>1</v>
      </c>
      <c r="F299" s="59">
        <f t="shared" si="9"/>
        <v>31.25</v>
      </c>
      <c r="G299" s="36">
        <f t="shared" si="8"/>
        <v>36.875</v>
      </c>
      <c r="H299" s="65">
        <v>25</v>
      </c>
      <c r="I299" s="59"/>
      <c r="J299" s="59"/>
      <c r="K299" s="59"/>
    </row>
    <row r="300" spans="1:11" s="16" customFormat="1" ht="16.5" customHeight="1">
      <c r="A300" s="62">
        <v>294</v>
      </c>
      <c r="B300" s="57" t="s">
        <v>318</v>
      </c>
      <c r="C300" s="29" t="s">
        <v>22</v>
      </c>
      <c r="D300" s="21" t="s">
        <v>5</v>
      </c>
      <c r="E300" s="30">
        <v>1</v>
      </c>
      <c r="F300" s="59">
        <f t="shared" si="9"/>
        <v>105</v>
      </c>
      <c r="G300" s="36">
        <f t="shared" si="8"/>
        <v>123.89999999999999</v>
      </c>
      <c r="H300" s="65">
        <v>84</v>
      </c>
      <c r="I300" s="59"/>
      <c r="J300" s="59"/>
      <c r="K300" s="59"/>
    </row>
    <row r="301" spans="1:11" s="16" customFormat="1" ht="16.5" customHeight="1">
      <c r="A301" s="62">
        <v>295</v>
      </c>
      <c r="B301" s="57" t="s">
        <v>319</v>
      </c>
      <c r="C301" s="29" t="s">
        <v>22</v>
      </c>
      <c r="D301" s="21" t="s">
        <v>5</v>
      </c>
      <c r="E301" s="30">
        <v>1</v>
      </c>
      <c r="F301" s="59">
        <f t="shared" si="9"/>
        <v>156.25</v>
      </c>
      <c r="G301" s="36">
        <f t="shared" si="8"/>
        <v>184.375</v>
      </c>
      <c r="H301" s="65">
        <v>125</v>
      </c>
      <c r="I301" s="59"/>
      <c r="J301" s="59"/>
      <c r="K301" s="59"/>
    </row>
    <row r="302" spans="1:11" s="16" customFormat="1" ht="16.5" customHeight="1">
      <c r="A302" s="62">
        <v>296</v>
      </c>
      <c r="B302" s="57" t="s">
        <v>320</v>
      </c>
      <c r="C302" s="29" t="s">
        <v>22</v>
      </c>
      <c r="D302" s="21" t="s">
        <v>5</v>
      </c>
      <c r="E302" s="30">
        <v>1</v>
      </c>
      <c r="F302" s="59">
        <f t="shared" si="9"/>
        <v>12.5</v>
      </c>
      <c r="G302" s="36">
        <f t="shared" si="8"/>
        <v>14.75</v>
      </c>
      <c r="H302" s="65">
        <v>10</v>
      </c>
      <c r="I302" s="59"/>
      <c r="J302" s="59"/>
      <c r="K302" s="59"/>
    </row>
    <row r="303" spans="1:11" s="16" customFormat="1" ht="16.5" customHeight="1">
      <c r="A303" s="62">
        <v>297</v>
      </c>
      <c r="B303" s="57" t="s">
        <v>321</v>
      </c>
      <c r="C303" s="29" t="s">
        <v>22</v>
      </c>
      <c r="D303" s="21" t="s">
        <v>5</v>
      </c>
      <c r="E303" s="30">
        <v>1</v>
      </c>
      <c r="F303" s="59">
        <f t="shared" si="9"/>
        <v>92.5</v>
      </c>
      <c r="G303" s="36">
        <f t="shared" si="8"/>
        <v>109.14999999999999</v>
      </c>
      <c r="H303" s="65">
        <v>74</v>
      </c>
      <c r="I303" s="59"/>
      <c r="J303" s="59"/>
      <c r="K303" s="59"/>
    </row>
    <row r="304" spans="1:11" s="16" customFormat="1" ht="16.5" customHeight="1">
      <c r="A304" s="62">
        <v>298</v>
      </c>
      <c r="B304" s="57" t="s">
        <v>322</v>
      </c>
      <c r="C304" s="29" t="s">
        <v>22</v>
      </c>
      <c r="D304" s="21" t="s">
        <v>5</v>
      </c>
      <c r="E304" s="30">
        <v>1</v>
      </c>
      <c r="F304" s="59">
        <f t="shared" si="9"/>
        <v>23.75</v>
      </c>
      <c r="G304" s="36">
        <f t="shared" si="8"/>
        <v>28.024999999999999</v>
      </c>
      <c r="H304" s="65">
        <v>19</v>
      </c>
      <c r="I304" s="59"/>
      <c r="J304" s="59"/>
      <c r="K304" s="59"/>
    </row>
    <row r="305" spans="1:11" s="16" customFormat="1" ht="16.5" customHeight="1">
      <c r="A305" s="62">
        <v>299</v>
      </c>
      <c r="B305" s="57" t="s">
        <v>323</v>
      </c>
      <c r="C305" s="29" t="s">
        <v>22</v>
      </c>
      <c r="D305" s="21" t="s">
        <v>5</v>
      </c>
      <c r="E305" s="30">
        <v>1</v>
      </c>
      <c r="F305" s="59">
        <f t="shared" si="9"/>
        <v>92.5</v>
      </c>
      <c r="G305" s="36">
        <f t="shared" si="8"/>
        <v>109.14999999999999</v>
      </c>
      <c r="H305" s="65">
        <v>74</v>
      </c>
      <c r="I305" s="59"/>
      <c r="J305" s="59"/>
      <c r="K305" s="59"/>
    </row>
    <row r="306" spans="1:11" s="16" customFormat="1" ht="16.5" customHeight="1">
      <c r="A306" s="62">
        <v>300</v>
      </c>
      <c r="B306" s="57" t="s">
        <v>324</v>
      </c>
      <c r="C306" s="29" t="s">
        <v>22</v>
      </c>
      <c r="D306" s="21" t="s">
        <v>5</v>
      </c>
      <c r="E306" s="30">
        <v>1</v>
      </c>
      <c r="F306" s="59">
        <f t="shared" si="9"/>
        <v>170</v>
      </c>
      <c r="G306" s="36">
        <f t="shared" si="8"/>
        <v>200.6</v>
      </c>
      <c r="H306" s="65">
        <v>136</v>
      </c>
      <c r="I306" s="59"/>
      <c r="J306" s="59"/>
      <c r="K306" s="59"/>
    </row>
    <row r="307" spans="1:11" s="16" customFormat="1" ht="16.5" customHeight="1">
      <c r="A307" s="62">
        <v>301</v>
      </c>
      <c r="B307" s="57" t="s">
        <v>325</v>
      </c>
      <c r="C307" s="29" t="s">
        <v>22</v>
      </c>
      <c r="D307" s="21" t="s">
        <v>5</v>
      </c>
      <c r="E307" s="30">
        <v>1</v>
      </c>
      <c r="F307" s="59">
        <f t="shared" si="9"/>
        <v>37.5</v>
      </c>
      <c r="G307" s="36">
        <f t="shared" si="8"/>
        <v>44.25</v>
      </c>
      <c r="H307" s="65">
        <v>30</v>
      </c>
      <c r="I307" s="59"/>
      <c r="J307" s="59"/>
      <c r="K307" s="59"/>
    </row>
    <row r="308" spans="1:11" s="16" customFormat="1" ht="16.5" customHeight="1">
      <c r="A308" s="62">
        <v>302</v>
      </c>
      <c r="B308" s="57" t="s">
        <v>326</v>
      </c>
      <c r="C308" s="29" t="s">
        <v>22</v>
      </c>
      <c r="D308" s="21" t="s">
        <v>5</v>
      </c>
      <c r="E308" s="30">
        <v>1</v>
      </c>
      <c r="F308" s="59">
        <f t="shared" si="9"/>
        <v>31.25</v>
      </c>
      <c r="G308" s="36">
        <f t="shared" si="8"/>
        <v>36.875</v>
      </c>
      <c r="H308" s="65">
        <v>25</v>
      </c>
      <c r="I308" s="59"/>
      <c r="J308" s="59"/>
      <c r="K308" s="59"/>
    </row>
    <row r="309" spans="1:11" s="16" customFormat="1" ht="16.5" customHeight="1">
      <c r="A309" s="62">
        <v>303</v>
      </c>
      <c r="B309" s="57" t="s">
        <v>327</v>
      </c>
      <c r="C309" s="29" t="s">
        <v>22</v>
      </c>
      <c r="D309" s="21" t="s">
        <v>5</v>
      </c>
      <c r="E309" s="30">
        <v>1</v>
      </c>
      <c r="F309" s="59">
        <f t="shared" si="9"/>
        <v>2507.5</v>
      </c>
      <c r="G309" s="36">
        <f t="shared" si="8"/>
        <v>2958.85</v>
      </c>
      <c r="H309" s="66">
        <v>2006</v>
      </c>
      <c r="I309" s="59"/>
      <c r="J309" s="59"/>
      <c r="K309" s="59"/>
    </row>
    <row r="310" spans="1:11" s="16" customFormat="1" ht="16.5" customHeight="1">
      <c r="A310" s="62">
        <v>304</v>
      </c>
      <c r="B310" s="57" t="s">
        <v>328</v>
      </c>
      <c r="C310" s="29" t="s">
        <v>22</v>
      </c>
      <c r="D310" s="21" t="s">
        <v>5</v>
      </c>
      <c r="E310" s="30">
        <v>1</v>
      </c>
      <c r="F310" s="59">
        <f t="shared" si="9"/>
        <v>3167.5</v>
      </c>
      <c r="G310" s="36">
        <f t="shared" si="8"/>
        <v>3737.6499999999996</v>
      </c>
      <c r="H310" s="66">
        <v>2534</v>
      </c>
      <c r="I310" s="59"/>
      <c r="J310" s="59"/>
      <c r="K310" s="59"/>
    </row>
    <row r="311" spans="1:11" s="16" customFormat="1" ht="16.5" customHeight="1">
      <c r="A311" s="62">
        <v>305</v>
      </c>
      <c r="B311" s="57" t="s">
        <v>329</v>
      </c>
      <c r="C311" s="29" t="s">
        <v>22</v>
      </c>
      <c r="D311" s="21" t="s">
        <v>5</v>
      </c>
      <c r="E311" s="30">
        <v>1</v>
      </c>
      <c r="F311" s="59">
        <f t="shared" si="9"/>
        <v>565</v>
      </c>
      <c r="G311" s="36">
        <f t="shared" si="8"/>
        <v>666.69999999999993</v>
      </c>
      <c r="H311" s="65">
        <v>452</v>
      </c>
      <c r="I311" s="59"/>
      <c r="J311" s="59"/>
      <c r="K311" s="59"/>
    </row>
    <row r="312" spans="1:11" s="16" customFormat="1" ht="16.5" customHeight="1">
      <c r="A312" s="62">
        <v>306</v>
      </c>
      <c r="B312" s="57" t="s">
        <v>330</v>
      </c>
      <c r="C312" s="29" t="s">
        <v>22</v>
      </c>
      <c r="D312" s="21" t="s">
        <v>5</v>
      </c>
      <c r="E312" s="30">
        <v>1</v>
      </c>
      <c r="F312" s="59">
        <f t="shared" si="9"/>
        <v>2611.25</v>
      </c>
      <c r="G312" s="36">
        <f t="shared" si="8"/>
        <v>3081.2749999999996</v>
      </c>
      <c r="H312" s="66">
        <v>2089</v>
      </c>
      <c r="I312" s="59"/>
      <c r="J312" s="59"/>
      <c r="K312" s="59"/>
    </row>
    <row r="313" spans="1:11" s="16" customFormat="1" ht="16.5" customHeight="1">
      <c r="A313" s="62">
        <v>307</v>
      </c>
      <c r="B313" s="57" t="s">
        <v>331</v>
      </c>
      <c r="C313" s="29" t="s">
        <v>22</v>
      </c>
      <c r="D313" s="21" t="s">
        <v>5</v>
      </c>
      <c r="E313" s="30">
        <v>1</v>
      </c>
      <c r="F313" s="59">
        <f t="shared" si="9"/>
        <v>165</v>
      </c>
      <c r="G313" s="36">
        <f t="shared" si="8"/>
        <v>194.7</v>
      </c>
      <c r="H313" s="65">
        <v>132</v>
      </c>
      <c r="I313" s="59"/>
      <c r="J313" s="59"/>
      <c r="K313" s="59"/>
    </row>
    <row r="314" spans="1:11" s="16" customFormat="1" ht="16.5" customHeight="1">
      <c r="A314" s="62">
        <v>308</v>
      </c>
      <c r="B314" s="57" t="s">
        <v>332</v>
      </c>
      <c r="C314" s="29" t="s">
        <v>22</v>
      </c>
      <c r="D314" s="21" t="s">
        <v>5</v>
      </c>
      <c r="E314" s="30">
        <v>1</v>
      </c>
      <c r="F314" s="59">
        <f t="shared" si="9"/>
        <v>35</v>
      </c>
      <c r="G314" s="36">
        <f t="shared" si="8"/>
        <v>41.3</v>
      </c>
      <c r="H314" s="65">
        <v>28</v>
      </c>
      <c r="I314" s="59"/>
      <c r="J314" s="59"/>
      <c r="K314" s="59"/>
    </row>
    <row r="315" spans="1:11" s="16" customFormat="1" ht="16.5" customHeight="1">
      <c r="A315" s="62">
        <v>309</v>
      </c>
      <c r="B315" s="57" t="s">
        <v>333</v>
      </c>
      <c r="C315" s="29" t="s">
        <v>22</v>
      </c>
      <c r="D315" s="21" t="s">
        <v>5</v>
      </c>
      <c r="E315" s="30">
        <v>1</v>
      </c>
      <c r="F315" s="59">
        <f t="shared" si="9"/>
        <v>9606.25</v>
      </c>
      <c r="G315" s="36">
        <f t="shared" si="8"/>
        <v>11335.375</v>
      </c>
      <c r="H315" s="66">
        <v>7685</v>
      </c>
      <c r="I315" s="59"/>
      <c r="J315" s="59"/>
      <c r="K315" s="59"/>
    </row>
    <row r="316" spans="1:11" s="16" customFormat="1" ht="16.5" customHeight="1">
      <c r="A316" s="62">
        <v>310</v>
      </c>
      <c r="B316" s="57" t="s">
        <v>334</v>
      </c>
      <c r="C316" s="29" t="s">
        <v>22</v>
      </c>
      <c r="D316" s="60" t="s">
        <v>5</v>
      </c>
      <c r="E316" s="30">
        <v>1</v>
      </c>
      <c r="F316" s="59">
        <v>11220</v>
      </c>
      <c r="G316" s="36">
        <f t="shared" si="8"/>
        <v>13239.599999999999</v>
      </c>
      <c r="H316" s="66"/>
      <c r="I316" s="59"/>
      <c r="J316" s="59"/>
      <c r="K316" s="59"/>
    </row>
    <row r="317" spans="1:11" s="16" customFormat="1" ht="16.5" customHeight="1">
      <c r="A317" s="62">
        <v>311</v>
      </c>
      <c r="B317" s="57" t="s">
        <v>335</v>
      </c>
      <c r="C317" s="29" t="s">
        <v>22</v>
      </c>
      <c r="D317" s="60" t="s">
        <v>5</v>
      </c>
      <c r="E317" s="30">
        <v>1</v>
      </c>
      <c r="F317" s="59">
        <v>14010</v>
      </c>
      <c r="G317" s="36">
        <f t="shared" si="8"/>
        <v>16531.8</v>
      </c>
      <c r="H317" s="66"/>
      <c r="I317" s="59"/>
      <c r="J317" s="59"/>
      <c r="K317" s="59"/>
    </row>
    <row r="318" spans="1:11" s="16" customFormat="1" ht="16.5" customHeight="1">
      <c r="A318" s="62">
        <v>312</v>
      </c>
      <c r="B318" s="57" t="s">
        <v>336</v>
      </c>
      <c r="C318" s="29" t="s">
        <v>22</v>
      </c>
      <c r="D318" s="21" t="s">
        <v>5</v>
      </c>
      <c r="E318" s="30">
        <v>1</v>
      </c>
      <c r="F318" s="59">
        <f t="shared" si="9"/>
        <v>2178.75</v>
      </c>
      <c r="G318" s="36">
        <f t="shared" si="8"/>
        <v>2570.9249999999997</v>
      </c>
      <c r="H318" s="66">
        <v>1743</v>
      </c>
      <c r="I318" s="59"/>
      <c r="J318" s="59"/>
      <c r="K318" s="59"/>
    </row>
    <row r="319" spans="1:11" s="16" customFormat="1" ht="16.5" customHeight="1">
      <c r="A319" s="62">
        <v>313</v>
      </c>
      <c r="B319" s="57" t="s">
        <v>337</v>
      </c>
      <c r="C319" s="29" t="s">
        <v>22</v>
      </c>
      <c r="D319" s="21" t="s">
        <v>5</v>
      </c>
      <c r="E319" s="30">
        <v>1</v>
      </c>
      <c r="F319" s="59">
        <f t="shared" si="9"/>
        <v>496.25</v>
      </c>
      <c r="G319" s="36">
        <f t="shared" si="8"/>
        <v>585.57499999999993</v>
      </c>
      <c r="H319" s="65">
        <v>397</v>
      </c>
      <c r="I319" s="59"/>
      <c r="J319" s="59"/>
      <c r="K319" s="59"/>
    </row>
    <row r="320" spans="1:11" s="16" customFormat="1" ht="16.5" customHeight="1">
      <c r="A320" s="62">
        <v>314</v>
      </c>
      <c r="B320" s="57" t="s">
        <v>338</v>
      </c>
      <c r="C320" s="29" t="s">
        <v>22</v>
      </c>
      <c r="D320" s="21" t="s">
        <v>5</v>
      </c>
      <c r="E320" s="30">
        <v>1</v>
      </c>
      <c r="F320" s="59">
        <f t="shared" si="9"/>
        <v>1297.5</v>
      </c>
      <c r="G320" s="36">
        <f t="shared" si="8"/>
        <v>1531.05</v>
      </c>
      <c r="H320" s="66">
        <v>1038</v>
      </c>
      <c r="I320" s="59"/>
      <c r="J320" s="59"/>
      <c r="K320" s="59"/>
    </row>
    <row r="321" spans="1:11" s="16" customFormat="1" ht="16.5" customHeight="1">
      <c r="A321" s="62">
        <v>315</v>
      </c>
      <c r="B321" s="57" t="s">
        <v>339</v>
      </c>
      <c r="C321" s="29" t="s">
        <v>22</v>
      </c>
      <c r="D321" s="21" t="s">
        <v>5</v>
      </c>
      <c r="E321" s="30">
        <v>1</v>
      </c>
      <c r="F321" s="59">
        <f t="shared" si="9"/>
        <v>922.5</v>
      </c>
      <c r="G321" s="36">
        <f t="shared" si="8"/>
        <v>1088.55</v>
      </c>
      <c r="H321" s="65">
        <v>738</v>
      </c>
      <c r="I321" s="59"/>
      <c r="J321" s="59"/>
      <c r="K321" s="59"/>
    </row>
    <row r="322" spans="1:11" s="16" customFormat="1" ht="16.5" customHeight="1">
      <c r="A322" s="62">
        <v>316</v>
      </c>
      <c r="B322" s="57" t="s">
        <v>340</v>
      </c>
      <c r="C322" s="29" t="s">
        <v>22</v>
      </c>
      <c r="D322" s="21" t="s">
        <v>5</v>
      </c>
      <c r="E322" s="30">
        <v>1</v>
      </c>
      <c r="F322" s="59">
        <f t="shared" si="9"/>
        <v>1733.75</v>
      </c>
      <c r="G322" s="36">
        <f t="shared" si="8"/>
        <v>2045.8249999999998</v>
      </c>
      <c r="H322" s="66">
        <v>1387</v>
      </c>
      <c r="I322" s="59"/>
      <c r="J322" s="59"/>
      <c r="K322" s="59"/>
    </row>
    <row r="323" spans="1:11" s="16" customFormat="1" ht="16.5" customHeight="1">
      <c r="A323" s="62">
        <v>317</v>
      </c>
      <c r="B323" s="57" t="s">
        <v>341</v>
      </c>
      <c r="C323" s="29" t="s">
        <v>22</v>
      </c>
      <c r="D323" s="21" t="s">
        <v>5</v>
      </c>
      <c r="E323" s="30">
        <v>1</v>
      </c>
      <c r="F323" s="59">
        <f t="shared" si="9"/>
        <v>2266.25</v>
      </c>
      <c r="G323" s="36">
        <f t="shared" si="8"/>
        <v>2674.1749999999997</v>
      </c>
      <c r="H323" s="66">
        <v>1813</v>
      </c>
      <c r="I323" s="59"/>
      <c r="J323" s="59"/>
      <c r="K323" s="59"/>
    </row>
    <row r="324" spans="1:11" s="16" customFormat="1" ht="16.5" customHeight="1">
      <c r="A324" s="62">
        <v>318</v>
      </c>
      <c r="B324" s="57" t="s">
        <v>342</v>
      </c>
      <c r="C324" s="29" t="s">
        <v>22</v>
      </c>
      <c r="D324" s="21" t="s">
        <v>5</v>
      </c>
      <c r="E324" s="30">
        <v>1</v>
      </c>
      <c r="F324" s="59">
        <f t="shared" si="9"/>
        <v>1648.75</v>
      </c>
      <c r="G324" s="36">
        <f t="shared" si="8"/>
        <v>1945.5249999999999</v>
      </c>
      <c r="H324" s="66">
        <v>1319</v>
      </c>
      <c r="I324" s="59"/>
      <c r="J324" s="59"/>
      <c r="K324" s="59"/>
    </row>
    <row r="325" spans="1:11" s="16" customFormat="1" ht="16.5" customHeight="1">
      <c r="A325" s="62">
        <v>319</v>
      </c>
      <c r="B325" s="57" t="s">
        <v>343</v>
      </c>
      <c r="C325" s="29" t="s">
        <v>22</v>
      </c>
      <c r="D325" s="21" t="s">
        <v>5</v>
      </c>
      <c r="E325" s="30">
        <v>1</v>
      </c>
      <c r="F325" s="59">
        <f t="shared" si="9"/>
        <v>5925</v>
      </c>
      <c r="G325" s="36">
        <f t="shared" si="8"/>
        <v>6991.5</v>
      </c>
      <c r="H325" s="66">
        <v>4740</v>
      </c>
      <c r="I325" s="59"/>
      <c r="J325" s="59"/>
      <c r="K325" s="59"/>
    </row>
    <row r="326" spans="1:11" s="16" customFormat="1" ht="16.5" customHeight="1">
      <c r="A326" s="62">
        <v>320</v>
      </c>
      <c r="B326" s="57" t="s">
        <v>344</v>
      </c>
      <c r="C326" s="29" t="s">
        <v>22</v>
      </c>
      <c r="D326" s="21" t="s">
        <v>5</v>
      </c>
      <c r="E326" s="30">
        <v>1</v>
      </c>
      <c r="F326" s="59">
        <f t="shared" si="9"/>
        <v>5716.25</v>
      </c>
      <c r="G326" s="36">
        <f t="shared" si="8"/>
        <v>6745.1749999999993</v>
      </c>
      <c r="H326" s="66">
        <v>4573</v>
      </c>
      <c r="I326" s="59"/>
      <c r="J326" s="59"/>
      <c r="K326" s="59"/>
    </row>
    <row r="327" spans="1:11" s="16" customFormat="1" ht="16.5" customHeight="1">
      <c r="A327" s="62">
        <v>321</v>
      </c>
      <c r="B327" s="57" t="s">
        <v>345</v>
      </c>
      <c r="C327" s="29" t="s">
        <v>22</v>
      </c>
      <c r="D327" s="21" t="s">
        <v>5</v>
      </c>
      <c r="E327" s="30">
        <v>1</v>
      </c>
      <c r="F327" s="59">
        <f t="shared" si="9"/>
        <v>2537.5</v>
      </c>
      <c r="G327" s="36">
        <f t="shared" si="8"/>
        <v>2994.25</v>
      </c>
      <c r="H327" s="66">
        <v>2030</v>
      </c>
      <c r="I327" s="59"/>
      <c r="J327" s="59"/>
      <c r="K327" s="59"/>
    </row>
    <row r="328" spans="1:11" s="16" customFormat="1" ht="16.5" customHeight="1">
      <c r="A328" s="62">
        <v>322</v>
      </c>
      <c r="B328" s="57" t="s">
        <v>346</v>
      </c>
      <c r="C328" s="29" t="s">
        <v>22</v>
      </c>
      <c r="D328" s="21" t="s">
        <v>5</v>
      </c>
      <c r="E328" s="30">
        <v>1</v>
      </c>
      <c r="F328" s="59">
        <f t="shared" si="9"/>
        <v>1655</v>
      </c>
      <c r="G328" s="36">
        <f t="shared" si="8"/>
        <v>1952.8999999999999</v>
      </c>
      <c r="H328" s="66">
        <v>1324</v>
      </c>
      <c r="I328" s="59"/>
      <c r="J328" s="59"/>
      <c r="K328" s="59"/>
    </row>
    <row r="329" spans="1:11" s="16" customFormat="1" ht="16.5" customHeight="1">
      <c r="A329" s="62">
        <v>323</v>
      </c>
      <c r="B329" s="57" t="s">
        <v>347</v>
      </c>
      <c r="C329" s="29" t="s">
        <v>22</v>
      </c>
      <c r="D329" s="21" t="s">
        <v>5</v>
      </c>
      <c r="E329" s="30">
        <v>1</v>
      </c>
      <c r="F329" s="59">
        <f t="shared" si="9"/>
        <v>1492.5</v>
      </c>
      <c r="G329" s="36">
        <f t="shared" si="8"/>
        <v>1761.1499999999999</v>
      </c>
      <c r="H329" s="66">
        <v>1194</v>
      </c>
      <c r="I329" s="59"/>
      <c r="J329" s="59"/>
      <c r="K329" s="59"/>
    </row>
    <row r="330" spans="1:11" s="16" customFormat="1" ht="16.5" customHeight="1">
      <c r="A330" s="62">
        <v>324</v>
      </c>
      <c r="B330" s="57" t="s">
        <v>348</v>
      </c>
      <c r="C330" s="29" t="s">
        <v>22</v>
      </c>
      <c r="D330" s="21" t="s">
        <v>5</v>
      </c>
      <c r="E330" s="30">
        <v>1</v>
      </c>
      <c r="F330" s="59">
        <f t="shared" si="9"/>
        <v>1723.75</v>
      </c>
      <c r="G330" s="36">
        <f t="shared" si="8"/>
        <v>2034.0249999999999</v>
      </c>
      <c r="H330" s="66">
        <v>1379</v>
      </c>
      <c r="I330" s="59"/>
      <c r="J330" s="59"/>
      <c r="K330" s="59"/>
    </row>
    <row r="331" spans="1:11" s="16" customFormat="1" ht="16.5" customHeight="1">
      <c r="A331" s="62">
        <v>325</v>
      </c>
      <c r="B331" s="57" t="s">
        <v>349</v>
      </c>
      <c r="C331" s="29" t="s">
        <v>22</v>
      </c>
      <c r="D331" s="60" t="s">
        <v>5</v>
      </c>
      <c r="E331" s="30">
        <v>1</v>
      </c>
      <c r="F331" s="59">
        <v>16222.5</v>
      </c>
      <c r="G331" s="36">
        <f t="shared" si="8"/>
        <v>19142.55</v>
      </c>
      <c r="H331" s="66"/>
      <c r="I331" s="59"/>
      <c r="J331" s="59"/>
      <c r="K331" s="59"/>
    </row>
    <row r="332" spans="1:11" s="16" customFormat="1" ht="16.5" customHeight="1">
      <c r="A332" s="62">
        <v>326</v>
      </c>
      <c r="B332" s="57" t="s">
        <v>350</v>
      </c>
      <c r="C332" s="29" t="s">
        <v>22</v>
      </c>
      <c r="D332" s="60" t="s">
        <v>5</v>
      </c>
      <c r="E332" s="30">
        <v>1</v>
      </c>
      <c r="F332" s="59">
        <v>48385</v>
      </c>
      <c r="G332" s="36">
        <f t="shared" si="8"/>
        <v>57094.299999999996</v>
      </c>
      <c r="H332" s="66"/>
      <c r="I332" s="59"/>
      <c r="J332" s="59"/>
      <c r="K332" s="59"/>
    </row>
    <row r="333" spans="1:11" s="16" customFormat="1" ht="16.5" customHeight="1">
      <c r="A333" s="62">
        <v>327</v>
      </c>
      <c r="B333" s="57" t="s">
        <v>351</v>
      </c>
      <c r="C333" s="29" t="s">
        <v>22</v>
      </c>
      <c r="D333" s="60" t="s">
        <v>5</v>
      </c>
      <c r="E333" s="30">
        <v>1</v>
      </c>
      <c r="F333" s="59">
        <v>20317.5</v>
      </c>
      <c r="G333" s="36">
        <f t="shared" si="8"/>
        <v>23974.649999999998</v>
      </c>
      <c r="H333" s="66"/>
      <c r="I333" s="59"/>
      <c r="J333" s="59"/>
      <c r="K333" s="59"/>
    </row>
    <row r="334" spans="1:11" s="16" customFormat="1" ht="16.5" customHeight="1">
      <c r="A334" s="62">
        <v>328</v>
      </c>
      <c r="B334" s="57" t="s">
        <v>352</v>
      </c>
      <c r="C334" s="29" t="s">
        <v>22</v>
      </c>
      <c r="D334" s="21" t="s">
        <v>5</v>
      </c>
      <c r="E334" s="30">
        <v>1</v>
      </c>
      <c r="F334" s="59">
        <f t="shared" si="9"/>
        <v>66.25</v>
      </c>
      <c r="G334" s="36">
        <f t="shared" si="8"/>
        <v>78.174999999999997</v>
      </c>
      <c r="H334" s="65">
        <v>53</v>
      </c>
      <c r="I334" s="59"/>
      <c r="J334" s="59"/>
      <c r="K334" s="59"/>
    </row>
    <row r="335" spans="1:11" s="16" customFormat="1" ht="16.5" customHeight="1">
      <c r="A335" s="62">
        <v>329</v>
      </c>
      <c r="B335" s="57" t="s">
        <v>353</v>
      </c>
      <c r="C335" s="29" t="s">
        <v>22</v>
      </c>
      <c r="D335" s="21" t="s">
        <v>5</v>
      </c>
      <c r="E335" s="30">
        <v>1</v>
      </c>
      <c r="F335" s="59">
        <f t="shared" si="9"/>
        <v>553.75</v>
      </c>
      <c r="G335" s="36">
        <f t="shared" si="8"/>
        <v>653.42499999999995</v>
      </c>
      <c r="H335" s="65">
        <v>443</v>
      </c>
      <c r="I335" s="59"/>
      <c r="J335" s="59"/>
      <c r="K335" s="59"/>
    </row>
    <row r="336" spans="1:11" s="16" customFormat="1" ht="16.5" customHeight="1">
      <c r="A336" s="62">
        <v>330</v>
      </c>
      <c r="B336" s="57" t="s">
        <v>354</v>
      </c>
      <c r="C336" s="29" t="s">
        <v>22</v>
      </c>
      <c r="D336" s="21" t="s">
        <v>5</v>
      </c>
      <c r="E336" s="30">
        <v>1</v>
      </c>
      <c r="F336" s="59">
        <f t="shared" si="9"/>
        <v>927.5</v>
      </c>
      <c r="G336" s="36">
        <f t="shared" si="8"/>
        <v>1094.45</v>
      </c>
      <c r="H336" s="65">
        <v>742</v>
      </c>
      <c r="I336" s="59"/>
      <c r="J336" s="59"/>
      <c r="K336" s="59"/>
    </row>
    <row r="337" spans="1:11" s="16" customFormat="1" ht="16.5" customHeight="1">
      <c r="A337" s="62">
        <v>331</v>
      </c>
      <c r="B337" s="57" t="s">
        <v>355</v>
      </c>
      <c r="C337" s="29" t="s">
        <v>22</v>
      </c>
      <c r="D337" s="21" t="s">
        <v>5</v>
      </c>
      <c r="E337" s="30">
        <v>1</v>
      </c>
      <c r="F337" s="59">
        <f t="shared" si="9"/>
        <v>158.75</v>
      </c>
      <c r="G337" s="36">
        <f t="shared" si="8"/>
        <v>187.32499999999999</v>
      </c>
      <c r="H337" s="65">
        <v>127</v>
      </c>
      <c r="I337" s="59"/>
      <c r="J337" s="59"/>
      <c r="K337" s="59"/>
    </row>
    <row r="338" spans="1:11" s="16" customFormat="1" ht="16.5" customHeight="1">
      <c r="A338" s="62">
        <v>332</v>
      </c>
      <c r="B338" s="57" t="s">
        <v>356</v>
      </c>
      <c r="C338" s="29" t="s">
        <v>22</v>
      </c>
      <c r="D338" s="21" t="s">
        <v>5</v>
      </c>
      <c r="E338" s="30">
        <v>1</v>
      </c>
      <c r="F338" s="59">
        <f t="shared" si="9"/>
        <v>507.5</v>
      </c>
      <c r="G338" s="36">
        <f t="shared" si="8"/>
        <v>598.85</v>
      </c>
      <c r="H338" s="65">
        <v>406</v>
      </c>
      <c r="I338" s="59"/>
      <c r="J338" s="59"/>
      <c r="K338" s="59"/>
    </row>
    <row r="339" spans="1:11" s="16" customFormat="1" ht="16.5" customHeight="1">
      <c r="A339" s="62">
        <v>333</v>
      </c>
      <c r="B339" s="57" t="s">
        <v>357</v>
      </c>
      <c r="C339" s="29" t="s">
        <v>22</v>
      </c>
      <c r="D339" s="21" t="s">
        <v>5</v>
      </c>
      <c r="E339" s="30">
        <v>1</v>
      </c>
      <c r="F339" s="59">
        <f t="shared" si="9"/>
        <v>185</v>
      </c>
      <c r="G339" s="36">
        <f t="shared" ref="G339:G402" si="10">F339*1.18</f>
        <v>218.29999999999998</v>
      </c>
      <c r="H339" s="65">
        <v>148</v>
      </c>
      <c r="I339" s="59"/>
      <c r="J339" s="59"/>
      <c r="K339" s="59"/>
    </row>
    <row r="340" spans="1:11" s="16" customFormat="1" ht="16.5" customHeight="1">
      <c r="A340" s="62">
        <v>334</v>
      </c>
      <c r="B340" s="57" t="s">
        <v>358</v>
      </c>
      <c r="C340" s="29" t="s">
        <v>22</v>
      </c>
      <c r="D340" s="21" t="s">
        <v>5</v>
      </c>
      <c r="E340" s="30">
        <v>1</v>
      </c>
      <c r="F340" s="59">
        <f t="shared" si="9"/>
        <v>155</v>
      </c>
      <c r="G340" s="36">
        <f t="shared" si="10"/>
        <v>182.89999999999998</v>
      </c>
      <c r="H340" s="65">
        <v>124</v>
      </c>
      <c r="I340" s="59"/>
      <c r="J340" s="59"/>
      <c r="K340" s="59"/>
    </row>
    <row r="341" spans="1:11" s="16" customFormat="1" ht="16.5" customHeight="1">
      <c r="A341" s="62">
        <v>335</v>
      </c>
      <c r="B341" s="57" t="s">
        <v>359</v>
      </c>
      <c r="C341" s="29" t="s">
        <v>22</v>
      </c>
      <c r="D341" s="21" t="s">
        <v>5</v>
      </c>
      <c r="E341" s="30">
        <v>1</v>
      </c>
      <c r="F341" s="59">
        <f t="shared" si="9"/>
        <v>145</v>
      </c>
      <c r="G341" s="36">
        <f t="shared" si="10"/>
        <v>171.1</v>
      </c>
      <c r="H341" s="65">
        <v>116</v>
      </c>
      <c r="I341" s="59"/>
      <c r="J341" s="59"/>
      <c r="K341" s="59"/>
    </row>
    <row r="342" spans="1:11" s="16" customFormat="1" ht="16.5" customHeight="1">
      <c r="A342" s="62">
        <v>336</v>
      </c>
      <c r="B342" s="57" t="s">
        <v>360</v>
      </c>
      <c r="C342" s="29" t="s">
        <v>22</v>
      </c>
      <c r="D342" s="21" t="s">
        <v>5</v>
      </c>
      <c r="E342" s="30">
        <v>1</v>
      </c>
      <c r="F342" s="59">
        <f t="shared" si="9"/>
        <v>811.25</v>
      </c>
      <c r="G342" s="36">
        <f t="shared" si="10"/>
        <v>957.27499999999998</v>
      </c>
      <c r="H342" s="65">
        <v>649</v>
      </c>
      <c r="I342" s="59"/>
      <c r="J342" s="59"/>
      <c r="K342" s="59"/>
    </row>
    <row r="343" spans="1:11" s="16" customFormat="1" ht="16.5" customHeight="1">
      <c r="A343" s="62">
        <v>337</v>
      </c>
      <c r="B343" s="57" t="s">
        <v>361</v>
      </c>
      <c r="C343" s="29" t="s">
        <v>22</v>
      </c>
      <c r="D343" s="21" t="s">
        <v>5</v>
      </c>
      <c r="E343" s="30">
        <v>1</v>
      </c>
      <c r="F343" s="59">
        <f t="shared" si="9"/>
        <v>751.25</v>
      </c>
      <c r="G343" s="36">
        <f t="shared" si="10"/>
        <v>886.47499999999991</v>
      </c>
      <c r="H343" s="65">
        <v>601</v>
      </c>
      <c r="I343" s="59"/>
      <c r="J343" s="59"/>
      <c r="K343" s="59"/>
    </row>
    <row r="344" spans="1:11" s="16" customFormat="1" ht="16.5" customHeight="1">
      <c r="A344" s="62">
        <v>338</v>
      </c>
      <c r="B344" s="57" t="s">
        <v>362</v>
      </c>
      <c r="C344" s="29" t="s">
        <v>22</v>
      </c>
      <c r="D344" s="21" t="s">
        <v>5</v>
      </c>
      <c r="E344" s="30">
        <v>1</v>
      </c>
      <c r="F344" s="59">
        <f t="shared" si="9"/>
        <v>227.5</v>
      </c>
      <c r="G344" s="36">
        <f t="shared" si="10"/>
        <v>268.45</v>
      </c>
      <c r="H344" s="65">
        <v>182</v>
      </c>
      <c r="I344" s="59"/>
      <c r="J344" s="59"/>
      <c r="K344" s="59"/>
    </row>
    <row r="345" spans="1:11" s="16" customFormat="1" ht="16.5" customHeight="1">
      <c r="A345" s="62">
        <v>339</v>
      </c>
      <c r="B345" s="57" t="s">
        <v>363</v>
      </c>
      <c r="C345" s="29" t="s">
        <v>22</v>
      </c>
      <c r="D345" s="21" t="s">
        <v>5</v>
      </c>
      <c r="E345" s="30">
        <v>1</v>
      </c>
      <c r="F345" s="59">
        <f t="shared" si="9"/>
        <v>345</v>
      </c>
      <c r="G345" s="36">
        <f t="shared" si="10"/>
        <v>407.09999999999997</v>
      </c>
      <c r="H345" s="65">
        <v>276</v>
      </c>
      <c r="I345" s="59"/>
      <c r="J345" s="59"/>
      <c r="K345" s="59"/>
    </row>
    <row r="346" spans="1:11" s="16" customFormat="1" ht="16.5" customHeight="1">
      <c r="A346" s="62">
        <v>340</v>
      </c>
      <c r="B346" s="57" t="s">
        <v>364</v>
      </c>
      <c r="C346" s="29" t="s">
        <v>22</v>
      </c>
      <c r="D346" s="21" t="s">
        <v>5</v>
      </c>
      <c r="E346" s="30">
        <v>1</v>
      </c>
      <c r="F346" s="59">
        <f t="shared" si="9"/>
        <v>527.5</v>
      </c>
      <c r="G346" s="36">
        <f t="shared" si="10"/>
        <v>622.44999999999993</v>
      </c>
      <c r="H346" s="65">
        <v>422</v>
      </c>
      <c r="I346" s="59"/>
      <c r="J346" s="59"/>
      <c r="K346" s="59"/>
    </row>
    <row r="347" spans="1:11" s="16" customFormat="1" ht="16.5" customHeight="1">
      <c r="A347" s="62">
        <v>341</v>
      </c>
      <c r="B347" s="57" t="s">
        <v>365</v>
      </c>
      <c r="C347" s="29" t="s">
        <v>22</v>
      </c>
      <c r="D347" s="21" t="s">
        <v>5</v>
      </c>
      <c r="E347" s="30">
        <v>1</v>
      </c>
      <c r="F347" s="59">
        <f t="shared" si="9"/>
        <v>306.25</v>
      </c>
      <c r="G347" s="36">
        <f t="shared" si="10"/>
        <v>361.375</v>
      </c>
      <c r="H347" s="65">
        <v>245</v>
      </c>
      <c r="I347" s="59"/>
      <c r="J347" s="59"/>
      <c r="K347" s="59"/>
    </row>
    <row r="348" spans="1:11" s="16" customFormat="1" ht="16.5" customHeight="1">
      <c r="A348" s="62">
        <v>342</v>
      </c>
      <c r="B348" s="57" t="s">
        <v>366</v>
      </c>
      <c r="C348" s="29" t="s">
        <v>22</v>
      </c>
      <c r="D348" s="21" t="s">
        <v>5</v>
      </c>
      <c r="E348" s="30">
        <v>1</v>
      </c>
      <c r="F348" s="59">
        <f t="shared" si="9"/>
        <v>382.5</v>
      </c>
      <c r="G348" s="36">
        <f t="shared" si="10"/>
        <v>451.34999999999997</v>
      </c>
      <c r="H348" s="65">
        <v>306</v>
      </c>
      <c r="I348" s="59"/>
      <c r="J348" s="59"/>
      <c r="K348" s="59"/>
    </row>
    <row r="349" spans="1:11" s="16" customFormat="1" ht="16.5" customHeight="1">
      <c r="A349" s="62">
        <v>343</v>
      </c>
      <c r="B349" s="57" t="s">
        <v>367</v>
      </c>
      <c r="C349" s="29" t="s">
        <v>22</v>
      </c>
      <c r="D349" s="21" t="s">
        <v>5</v>
      </c>
      <c r="E349" s="30">
        <v>1</v>
      </c>
      <c r="F349" s="59">
        <f t="shared" ref="F349:F412" si="11">H349*1.25</f>
        <v>406.25</v>
      </c>
      <c r="G349" s="36">
        <f t="shared" si="10"/>
        <v>479.375</v>
      </c>
      <c r="H349" s="65">
        <v>325</v>
      </c>
      <c r="I349" s="59"/>
      <c r="J349" s="59"/>
      <c r="K349" s="59"/>
    </row>
    <row r="350" spans="1:11" s="16" customFormat="1" ht="16.5" customHeight="1">
      <c r="A350" s="62">
        <v>344</v>
      </c>
      <c r="B350" s="57" t="s">
        <v>368</v>
      </c>
      <c r="C350" s="29" t="s">
        <v>22</v>
      </c>
      <c r="D350" s="21" t="s">
        <v>5</v>
      </c>
      <c r="E350" s="30">
        <v>1</v>
      </c>
      <c r="F350" s="59">
        <f t="shared" si="11"/>
        <v>492.5</v>
      </c>
      <c r="G350" s="36">
        <f t="shared" si="10"/>
        <v>581.15</v>
      </c>
      <c r="H350" s="65">
        <v>394</v>
      </c>
      <c r="I350" s="59"/>
      <c r="J350" s="59"/>
      <c r="K350" s="59"/>
    </row>
    <row r="351" spans="1:11" s="16" customFormat="1" ht="16.5" customHeight="1">
      <c r="A351" s="62">
        <v>345</v>
      </c>
      <c r="B351" s="57" t="s">
        <v>369</v>
      </c>
      <c r="C351" s="29" t="s">
        <v>22</v>
      </c>
      <c r="D351" s="21" t="s">
        <v>5</v>
      </c>
      <c r="E351" s="30">
        <v>1</v>
      </c>
      <c r="F351" s="59">
        <f t="shared" si="11"/>
        <v>112.5</v>
      </c>
      <c r="G351" s="36">
        <f t="shared" si="10"/>
        <v>132.75</v>
      </c>
      <c r="H351" s="65">
        <v>90</v>
      </c>
      <c r="I351" s="59"/>
      <c r="J351" s="59"/>
      <c r="K351" s="59"/>
    </row>
    <row r="352" spans="1:11" s="16" customFormat="1" ht="16.5" customHeight="1">
      <c r="A352" s="62">
        <v>346</v>
      </c>
      <c r="B352" s="57" t="s">
        <v>370</v>
      </c>
      <c r="C352" s="29" t="s">
        <v>22</v>
      </c>
      <c r="D352" s="21" t="s">
        <v>5</v>
      </c>
      <c r="E352" s="30">
        <v>1</v>
      </c>
      <c r="F352" s="59">
        <f t="shared" si="11"/>
        <v>72.5</v>
      </c>
      <c r="G352" s="36">
        <f t="shared" si="10"/>
        <v>85.55</v>
      </c>
      <c r="H352" s="65">
        <v>58</v>
      </c>
      <c r="I352" s="59"/>
      <c r="J352" s="59"/>
      <c r="K352" s="59"/>
    </row>
    <row r="353" spans="1:11" s="16" customFormat="1" ht="16.5" customHeight="1">
      <c r="A353" s="62">
        <v>347</v>
      </c>
      <c r="B353" s="57" t="s">
        <v>371</v>
      </c>
      <c r="C353" s="29" t="s">
        <v>22</v>
      </c>
      <c r="D353" s="21" t="s">
        <v>5</v>
      </c>
      <c r="E353" s="30">
        <v>1</v>
      </c>
      <c r="F353" s="59">
        <f t="shared" si="11"/>
        <v>245</v>
      </c>
      <c r="G353" s="36">
        <f t="shared" si="10"/>
        <v>289.09999999999997</v>
      </c>
      <c r="H353" s="65">
        <v>196</v>
      </c>
      <c r="I353" s="59"/>
      <c r="J353" s="59"/>
      <c r="K353" s="59"/>
    </row>
    <row r="354" spans="1:11" s="16" customFormat="1" ht="16.5" customHeight="1">
      <c r="A354" s="62">
        <v>348</v>
      </c>
      <c r="B354" s="57" t="s">
        <v>372</v>
      </c>
      <c r="C354" s="29" t="s">
        <v>22</v>
      </c>
      <c r="D354" s="21" t="s">
        <v>5</v>
      </c>
      <c r="E354" s="30">
        <v>1</v>
      </c>
      <c r="F354" s="59">
        <f t="shared" si="11"/>
        <v>53.75</v>
      </c>
      <c r="G354" s="36">
        <f t="shared" si="10"/>
        <v>63.424999999999997</v>
      </c>
      <c r="H354" s="65">
        <v>43</v>
      </c>
      <c r="I354" s="59"/>
      <c r="J354" s="59"/>
      <c r="K354" s="59"/>
    </row>
    <row r="355" spans="1:11" s="16" customFormat="1" ht="16.5" customHeight="1">
      <c r="A355" s="62">
        <v>349</v>
      </c>
      <c r="B355" s="57" t="s">
        <v>373</v>
      </c>
      <c r="C355" s="29" t="s">
        <v>22</v>
      </c>
      <c r="D355" s="21" t="s">
        <v>5</v>
      </c>
      <c r="E355" s="30">
        <v>1</v>
      </c>
      <c r="F355" s="59">
        <f t="shared" si="11"/>
        <v>4798.75</v>
      </c>
      <c r="G355" s="36">
        <f t="shared" si="10"/>
        <v>5662.5249999999996</v>
      </c>
      <c r="H355" s="66">
        <v>3839</v>
      </c>
      <c r="I355" s="59"/>
      <c r="J355" s="59"/>
      <c r="K355" s="59"/>
    </row>
    <row r="356" spans="1:11" s="16" customFormat="1" ht="16.5" customHeight="1">
      <c r="A356" s="62">
        <v>350</v>
      </c>
      <c r="B356" s="57" t="s">
        <v>374</v>
      </c>
      <c r="C356" s="29" t="s">
        <v>22</v>
      </c>
      <c r="D356" s="21" t="s">
        <v>5</v>
      </c>
      <c r="E356" s="30">
        <v>1</v>
      </c>
      <c r="F356" s="59">
        <f t="shared" si="11"/>
        <v>68.75</v>
      </c>
      <c r="G356" s="36">
        <f t="shared" si="10"/>
        <v>81.125</v>
      </c>
      <c r="H356" s="65">
        <v>55</v>
      </c>
      <c r="I356" s="59"/>
      <c r="J356" s="59"/>
      <c r="K356" s="59"/>
    </row>
    <row r="357" spans="1:11" s="16" customFormat="1" ht="16.5" customHeight="1">
      <c r="A357" s="62">
        <v>351</v>
      </c>
      <c r="B357" s="57" t="s">
        <v>375</v>
      </c>
      <c r="C357" s="29" t="s">
        <v>22</v>
      </c>
      <c r="D357" s="21" t="s">
        <v>5</v>
      </c>
      <c r="E357" s="30">
        <v>1</v>
      </c>
      <c r="F357" s="59">
        <f t="shared" si="11"/>
        <v>80</v>
      </c>
      <c r="G357" s="36">
        <f t="shared" si="10"/>
        <v>94.399999999999991</v>
      </c>
      <c r="H357" s="65">
        <v>64</v>
      </c>
      <c r="I357" s="59"/>
      <c r="J357" s="59"/>
      <c r="K357" s="59"/>
    </row>
    <row r="358" spans="1:11" s="16" customFormat="1" ht="16.5" customHeight="1">
      <c r="A358" s="62">
        <v>352</v>
      </c>
      <c r="B358" s="57" t="s">
        <v>376</v>
      </c>
      <c r="C358" s="29" t="s">
        <v>22</v>
      </c>
      <c r="D358" s="21" t="s">
        <v>5</v>
      </c>
      <c r="E358" s="30">
        <v>1</v>
      </c>
      <c r="F358" s="59">
        <f t="shared" si="11"/>
        <v>23.75</v>
      </c>
      <c r="G358" s="36">
        <f t="shared" si="10"/>
        <v>28.024999999999999</v>
      </c>
      <c r="H358" s="65">
        <v>19</v>
      </c>
      <c r="I358" s="59"/>
      <c r="J358" s="59"/>
      <c r="K358" s="59"/>
    </row>
    <row r="359" spans="1:11" s="16" customFormat="1" ht="16.5" customHeight="1">
      <c r="A359" s="62">
        <v>353</v>
      </c>
      <c r="B359" s="57" t="s">
        <v>377</v>
      </c>
      <c r="C359" s="29" t="s">
        <v>22</v>
      </c>
      <c r="D359" s="21" t="s">
        <v>5</v>
      </c>
      <c r="E359" s="30">
        <v>1</v>
      </c>
      <c r="F359" s="59">
        <f t="shared" si="11"/>
        <v>45</v>
      </c>
      <c r="G359" s="36">
        <f t="shared" si="10"/>
        <v>53.099999999999994</v>
      </c>
      <c r="H359" s="65">
        <v>36</v>
      </c>
      <c r="I359" s="59"/>
      <c r="J359" s="59"/>
      <c r="K359" s="59"/>
    </row>
    <row r="360" spans="1:11" s="16" customFormat="1" ht="16.5" customHeight="1">
      <c r="A360" s="62">
        <v>354</v>
      </c>
      <c r="B360" s="57" t="s">
        <v>378</v>
      </c>
      <c r="C360" s="29" t="s">
        <v>22</v>
      </c>
      <c r="D360" s="21" t="s">
        <v>5</v>
      </c>
      <c r="E360" s="30">
        <v>1</v>
      </c>
      <c r="F360" s="59">
        <f t="shared" si="11"/>
        <v>640</v>
      </c>
      <c r="G360" s="36">
        <f t="shared" si="10"/>
        <v>755.19999999999993</v>
      </c>
      <c r="H360" s="65">
        <v>512</v>
      </c>
      <c r="I360" s="59"/>
      <c r="J360" s="59"/>
      <c r="K360" s="59"/>
    </row>
    <row r="361" spans="1:11" s="16" customFormat="1" ht="16.5" customHeight="1">
      <c r="A361" s="62">
        <v>355</v>
      </c>
      <c r="B361" s="57" t="s">
        <v>379</v>
      </c>
      <c r="C361" s="29" t="s">
        <v>22</v>
      </c>
      <c r="D361" s="21" t="s">
        <v>5</v>
      </c>
      <c r="E361" s="30">
        <v>1</v>
      </c>
      <c r="F361" s="59">
        <f t="shared" si="11"/>
        <v>120</v>
      </c>
      <c r="G361" s="36">
        <f t="shared" si="10"/>
        <v>141.6</v>
      </c>
      <c r="H361" s="65">
        <v>96</v>
      </c>
      <c r="I361" s="59"/>
      <c r="J361" s="59"/>
      <c r="K361" s="59"/>
    </row>
    <row r="362" spans="1:11" s="16" customFormat="1" ht="16.5" customHeight="1">
      <c r="A362" s="62">
        <v>356</v>
      </c>
      <c r="B362" s="57" t="s">
        <v>380</v>
      </c>
      <c r="C362" s="29" t="s">
        <v>22</v>
      </c>
      <c r="D362" s="21" t="s">
        <v>5</v>
      </c>
      <c r="E362" s="30">
        <v>1</v>
      </c>
      <c r="F362" s="59">
        <f t="shared" si="11"/>
        <v>338.75</v>
      </c>
      <c r="G362" s="36">
        <f t="shared" si="10"/>
        <v>399.72499999999997</v>
      </c>
      <c r="H362" s="65">
        <v>271</v>
      </c>
      <c r="I362" s="59"/>
      <c r="J362" s="59"/>
      <c r="K362" s="59"/>
    </row>
    <row r="363" spans="1:11" s="16" customFormat="1" ht="16.5" customHeight="1">
      <c r="A363" s="62">
        <v>357</v>
      </c>
      <c r="B363" s="57" t="s">
        <v>381</v>
      </c>
      <c r="C363" s="29" t="s">
        <v>22</v>
      </c>
      <c r="D363" s="21" t="s">
        <v>5</v>
      </c>
      <c r="E363" s="30">
        <v>1</v>
      </c>
      <c r="F363" s="59">
        <f t="shared" si="11"/>
        <v>110</v>
      </c>
      <c r="G363" s="36">
        <f t="shared" si="10"/>
        <v>129.79999999999998</v>
      </c>
      <c r="H363" s="65">
        <v>88</v>
      </c>
      <c r="I363" s="59"/>
      <c r="J363" s="59"/>
      <c r="K363" s="59"/>
    </row>
    <row r="364" spans="1:11" s="16" customFormat="1" ht="16.5" customHeight="1">
      <c r="A364" s="62">
        <v>358</v>
      </c>
      <c r="B364" s="57" t="s">
        <v>382</v>
      </c>
      <c r="C364" s="29" t="s">
        <v>22</v>
      </c>
      <c r="D364" s="21" t="s">
        <v>5</v>
      </c>
      <c r="E364" s="30">
        <v>1</v>
      </c>
      <c r="F364" s="59">
        <f t="shared" si="11"/>
        <v>331.25</v>
      </c>
      <c r="G364" s="36">
        <f t="shared" si="10"/>
        <v>390.875</v>
      </c>
      <c r="H364" s="65">
        <v>265</v>
      </c>
      <c r="I364" s="59"/>
      <c r="J364" s="59"/>
      <c r="K364" s="59"/>
    </row>
    <row r="365" spans="1:11" s="16" customFormat="1" ht="16.5" customHeight="1">
      <c r="A365" s="62">
        <v>359</v>
      </c>
      <c r="B365" s="57" t="s">
        <v>383</v>
      </c>
      <c r="C365" s="29" t="s">
        <v>22</v>
      </c>
      <c r="D365" s="21" t="s">
        <v>5</v>
      </c>
      <c r="E365" s="30">
        <v>1</v>
      </c>
      <c r="F365" s="59">
        <f t="shared" si="11"/>
        <v>45</v>
      </c>
      <c r="G365" s="36">
        <f t="shared" si="10"/>
        <v>53.099999999999994</v>
      </c>
      <c r="H365" s="65">
        <v>36</v>
      </c>
      <c r="I365" s="59"/>
      <c r="J365" s="59"/>
      <c r="K365" s="59"/>
    </row>
    <row r="366" spans="1:11" s="16" customFormat="1" ht="16.5" customHeight="1">
      <c r="A366" s="62">
        <v>360</v>
      </c>
      <c r="B366" s="57" t="s">
        <v>384</v>
      </c>
      <c r="C366" s="29" t="s">
        <v>22</v>
      </c>
      <c r="D366" s="21" t="s">
        <v>5</v>
      </c>
      <c r="E366" s="30">
        <v>1</v>
      </c>
      <c r="F366" s="59">
        <f t="shared" si="11"/>
        <v>432.5</v>
      </c>
      <c r="G366" s="36">
        <f t="shared" si="10"/>
        <v>510.34999999999997</v>
      </c>
      <c r="H366" s="65">
        <v>346</v>
      </c>
      <c r="I366" s="59"/>
      <c r="J366" s="59"/>
      <c r="K366" s="59"/>
    </row>
    <row r="367" spans="1:11" s="16" customFormat="1" ht="16.5" customHeight="1">
      <c r="A367" s="62">
        <v>361</v>
      </c>
      <c r="B367" s="57" t="s">
        <v>385</v>
      </c>
      <c r="C367" s="29" t="s">
        <v>22</v>
      </c>
      <c r="D367" s="21" t="s">
        <v>5</v>
      </c>
      <c r="E367" s="30">
        <v>1</v>
      </c>
      <c r="F367" s="59">
        <f t="shared" si="11"/>
        <v>1835</v>
      </c>
      <c r="G367" s="36">
        <f t="shared" si="10"/>
        <v>2165.2999999999997</v>
      </c>
      <c r="H367" s="66">
        <v>1468</v>
      </c>
      <c r="I367" s="59"/>
      <c r="J367" s="59"/>
      <c r="K367" s="59"/>
    </row>
    <row r="368" spans="1:11" s="16" customFormat="1" ht="16.5" customHeight="1">
      <c r="A368" s="62">
        <v>362</v>
      </c>
      <c r="B368" s="57" t="s">
        <v>386</v>
      </c>
      <c r="C368" s="29" t="s">
        <v>22</v>
      </c>
      <c r="D368" s="21" t="s">
        <v>5</v>
      </c>
      <c r="E368" s="30">
        <v>1</v>
      </c>
      <c r="F368" s="59">
        <f t="shared" si="11"/>
        <v>1678.75</v>
      </c>
      <c r="G368" s="36">
        <f t="shared" si="10"/>
        <v>1980.925</v>
      </c>
      <c r="H368" s="66">
        <v>1343</v>
      </c>
      <c r="I368" s="59"/>
      <c r="J368" s="59"/>
      <c r="K368" s="59"/>
    </row>
    <row r="369" spans="1:11" s="16" customFormat="1" ht="16.5" customHeight="1">
      <c r="A369" s="62">
        <v>363</v>
      </c>
      <c r="B369" s="57" t="s">
        <v>387</v>
      </c>
      <c r="C369" s="29" t="s">
        <v>22</v>
      </c>
      <c r="D369" s="21" t="s">
        <v>5</v>
      </c>
      <c r="E369" s="30">
        <v>1</v>
      </c>
      <c r="F369" s="59">
        <f t="shared" si="11"/>
        <v>1230</v>
      </c>
      <c r="G369" s="36">
        <f t="shared" si="10"/>
        <v>1451.3999999999999</v>
      </c>
      <c r="H369" s="65">
        <v>984</v>
      </c>
      <c r="I369" s="59"/>
      <c r="J369" s="59"/>
      <c r="K369" s="59"/>
    </row>
    <row r="370" spans="1:11" s="16" customFormat="1" ht="16.5" customHeight="1">
      <c r="A370" s="62">
        <v>364</v>
      </c>
      <c r="B370" s="57" t="s">
        <v>388</v>
      </c>
      <c r="C370" s="29" t="s">
        <v>22</v>
      </c>
      <c r="D370" s="21" t="s">
        <v>5</v>
      </c>
      <c r="E370" s="30">
        <v>1</v>
      </c>
      <c r="F370" s="59">
        <f t="shared" si="11"/>
        <v>226.25</v>
      </c>
      <c r="G370" s="36">
        <f t="shared" si="10"/>
        <v>266.97499999999997</v>
      </c>
      <c r="H370" s="65">
        <v>181</v>
      </c>
      <c r="I370" s="59"/>
      <c r="J370" s="59"/>
      <c r="K370" s="59"/>
    </row>
    <row r="371" spans="1:11" s="16" customFormat="1" ht="16.5" customHeight="1">
      <c r="A371" s="62">
        <v>365</v>
      </c>
      <c r="B371" s="57" t="s">
        <v>389</v>
      </c>
      <c r="C371" s="29" t="s">
        <v>22</v>
      </c>
      <c r="D371" s="21" t="s">
        <v>5</v>
      </c>
      <c r="E371" s="30">
        <v>1</v>
      </c>
      <c r="F371" s="59">
        <f t="shared" si="11"/>
        <v>856.25</v>
      </c>
      <c r="G371" s="36">
        <f t="shared" si="10"/>
        <v>1010.375</v>
      </c>
      <c r="H371" s="65">
        <v>685</v>
      </c>
      <c r="I371" s="59"/>
      <c r="J371" s="59"/>
      <c r="K371" s="59"/>
    </row>
    <row r="372" spans="1:11" s="16" customFormat="1" ht="16.5" customHeight="1">
      <c r="A372" s="62">
        <v>366</v>
      </c>
      <c r="B372" s="57" t="s">
        <v>390</v>
      </c>
      <c r="C372" s="29" t="s">
        <v>22</v>
      </c>
      <c r="D372" s="21" t="s">
        <v>5</v>
      </c>
      <c r="E372" s="30">
        <v>1</v>
      </c>
      <c r="F372" s="59">
        <f t="shared" si="11"/>
        <v>1275</v>
      </c>
      <c r="G372" s="36">
        <f t="shared" si="10"/>
        <v>1504.5</v>
      </c>
      <c r="H372" s="66">
        <v>1020</v>
      </c>
      <c r="I372" s="59"/>
      <c r="J372" s="59"/>
      <c r="K372" s="59"/>
    </row>
    <row r="373" spans="1:11" s="16" customFormat="1" ht="16.5" customHeight="1">
      <c r="A373" s="62">
        <v>367</v>
      </c>
      <c r="B373" s="57" t="s">
        <v>391</v>
      </c>
      <c r="C373" s="29" t="s">
        <v>22</v>
      </c>
      <c r="D373" s="21" t="s">
        <v>5</v>
      </c>
      <c r="E373" s="30">
        <v>1</v>
      </c>
      <c r="F373" s="59">
        <f t="shared" si="11"/>
        <v>462.5</v>
      </c>
      <c r="G373" s="36">
        <f t="shared" si="10"/>
        <v>545.75</v>
      </c>
      <c r="H373" s="65">
        <v>370</v>
      </c>
      <c r="I373" s="59"/>
      <c r="J373" s="59"/>
      <c r="K373" s="59"/>
    </row>
    <row r="374" spans="1:11" s="16" customFormat="1" ht="16.5" customHeight="1">
      <c r="A374" s="62">
        <v>368</v>
      </c>
      <c r="B374" s="57" t="s">
        <v>392</v>
      </c>
      <c r="C374" s="29" t="s">
        <v>22</v>
      </c>
      <c r="D374" s="21" t="s">
        <v>5</v>
      </c>
      <c r="E374" s="30">
        <v>1</v>
      </c>
      <c r="F374" s="59">
        <f t="shared" si="11"/>
        <v>813.75</v>
      </c>
      <c r="G374" s="36">
        <f t="shared" si="10"/>
        <v>960.22499999999991</v>
      </c>
      <c r="H374" s="65">
        <v>651</v>
      </c>
      <c r="I374" s="59"/>
      <c r="J374" s="59"/>
      <c r="K374" s="59"/>
    </row>
    <row r="375" spans="1:11" s="16" customFormat="1" ht="16.5" customHeight="1">
      <c r="A375" s="62">
        <v>369</v>
      </c>
      <c r="B375" s="57" t="s">
        <v>393</v>
      </c>
      <c r="C375" s="29" t="s">
        <v>22</v>
      </c>
      <c r="D375" s="21" t="s">
        <v>5</v>
      </c>
      <c r="E375" s="30">
        <v>1</v>
      </c>
      <c r="F375" s="59">
        <f t="shared" si="11"/>
        <v>1188.75</v>
      </c>
      <c r="G375" s="36">
        <f t="shared" si="10"/>
        <v>1402.7249999999999</v>
      </c>
      <c r="H375" s="65">
        <v>951</v>
      </c>
      <c r="I375" s="59"/>
      <c r="J375" s="59"/>
      <c r="K375" s="59"/>
    </row>
    <row r="376" spans="1:11" s="16" customFormat="1" ht="16.5" customHeight="1">
      <c r="A376" s="62">
        <v>370</v>
      </c>
      <c r="B376" s="57" t="s">
        <v>394</v>
      </c>
      <c r="C376" s="29" t="s">
        <v>22</v>
      </c>
      <c r="D376" s="21" t="s">
        <v>5</v>
      </c>
      <c r="E376" s="30">
        <v>1</v>
      </c>
      <c r="F376" s="59">
        <f t="shared" si="11"/>
        <v>777.5</v>
      </c>
      <c r="G376" s="36">
        <f t="shared" si="10"/>
        <v>917.44999999999993</v>
      </c>
      <c r="H376" s="65">
        <v>622</v>
      </c>
      <c r="I376" s="59"/>
      <c r="J376" s="59"/>
      <c r="K376" s="59"/>
    </row>
    <row r="377" spans="1:11" s="16" customFormat="1" ht="16.5" customHeight="1">
      <c r="A377" s="62">
        <v>371</v>
      </c>
      <c r="B377" s="57" t="s">
        <v>395</v>
      </c>
      <c r="C377" s="29" t="s">
        <v>22</v>
      </c>
      <c r="D377" s="21" t="s">
        <v>5</v>
      </c>
      <c r="E377" s="30">
        <v>1</v>
      </c>
      <c r="F377" s="59">
        <f t="shared" si="11"/>
        <v>770</v>
      </c>
      <c r="G377" s="36">
        <f t="shared" si="10"/>
        <v>908.59999999999991</v>
      </c>
      <c r="H377" s="65">
        <v>616</v>
      </c>
      <c r="I377" s="59"/>
      <c r="J377" s="59"/>
      <c r="K377" s="59"/>
    </row>
    <row r="378" spans="1:11" s="16" customFormat="1" ht="16.5" customHeight="1">
      <c r="A378" s="62">
        <v>372</v>
      </c>
      <c r="B378" s="57" t="s">
        <v>396</v>
      </c>
      <c r="C378" s="29" t="s">
        <v>22</v>
      </c>
      <c r="D378" s="21" t="s">
        <v>5</v>
      </c>
      <c r="E378" s="30">
        <v>1</v>
      </c>
      <c r="F378" s="59">
        <f t="shared" si="11"/>
        <v>1291.25</v>
      </c>
      <c r="G378" s="36">
        <f t="shared" si="10"/>
        <v>1523.675</v>
      </c>
      <c r="H378" s="66">
        <v>1033</v>
      </c>
      <c r="I378" s="59"/>
      <c r="J378" s="59"/>
      <c r="K378" s="59"/>
    </row>
    <row r="379" spans="1:11" s="16" customFormat="1" ht="16.5" customHeight="1">
      <c r="A379" s="62">
        <v>373</v>
      </c>
      <c r="B379" s="57" t="s">
        <v>397</v>
      </c>
      <c r="C379" s="29" t="s">
        <v>22</v>
      </c>
      <c r="D379" s="21" t="s">
        <v>5</v>
      </c>
      <c r="E379" s="30">
        <v>1</v>
      </c>
      <c r="F379" s="59">
        <f t="shared" si="11"/>
        <v>658.75</v>
      </c>
      <c r="G379" s="36">
        <f t="shared" si="10"/>
        <v>777.32499999999993</v>
      </c>
      <c r="H379" s="65">
        <v>527</v>
      </c>
      <c r="I379" s="59"/>
      <c r="J379" s="59"/>
      <c r="K379" s="59"/>
    </row>
    <row r="380" spans="1:11" s="16" customFormat="1" ht="16.5" customHeight="1">
      <c r="A380" s="62">
        <v>374</v>
      </c>
      <c r="B380" s="57" t="s">
        <v>398</v>
      </c>
      <c r="C380" s="29" t="s">
        <v>22</v>
      </c>
      <c r="D380" s="21" t="s">
        <v>5</v>
      </c>
      <c r="E380" s="30">
        <v>1</v>
      </c>
      <c r="F380" s="59">
        <f t="shared" si="11"/>
        <v>66.25</v>
      </c>
      <c r="G380" s="36">
        <f t="shared" si="10"/>
        <v>78.174999999999997</v>
      </c>
      <c r="H380" s="65">
        <v>53</v>
      </c>
      <c r="I380" s="59"/>
      <c r="J380" s="59"/>
      <c r="K380" s="59"/>
    </row>
    <row r="381" spans="1:11" s="16" customFormat="1" ht="16.5" customHeight="1">
      <c r="A381" s="62">
        <v>375</v>
      </c>
      <c r="B381" s="57" t="s">
        <v>399</v>
      </c>
      <c r="C381" s="29" t="s">
        <v>22</v>
      </c>
      <c r="D381" s="21" t="s">
        <v>5</v>
      </c>
      <c r="E381" s="30">
        <v>1</v>
      </c>
      <c r="F381" s="59">
        <f t="shared" si="11"/>
        <v>45</v>
      </c>
      <c r="G381" s="36">
        <f t="shared" si="10"/>
        <v>53.099999999999994</v>
      </c>
      <c r="H381" s="65">
        <v>36</v>
      </c>
      <c r="I381" s="59"/>
      <c r="J381" s="59"/>
      <c r="K381" s="59"/>
    </row>
    <row r="382" spans="1:11" s="16" customFormat="1" ht="16.5" customHeight="1">
      <c r="A382" s="62">
        <v>376</v>
      </c>
      <c r="B382" s="57" t="s">
        <v>400</v>
      </c>
      <c r="C382" s="29" t="s">
        <v>22</v>
      </c>
      <c r="D382" s="21" t="s">
        <v>5</v>
      </c>
      <c r="E382" s="30">
        <v>1</v>
      </c>
      <c r="F382" s="59">
        <f t="shared" si="11"/>
        <v>55</v>
      </c>
      <c r="G382" s="36">
        <f t="shared" si="10"/>
        <v>64.899999999999991</v>
      </c>
      <c r="H382" s="65">
        <v>44</v>
      </c>
      <c r="I382" s="59"/>
      <c r="J382" s="59"/>
      <c r="K382" s="59"/>
    </row>
    <row r="383" spans="1:11" s="16" customFormat="1" ht="16.5" customHeight="1">
      <c r="A383" s="62">
        <v>377</v>
      </c>
      <c r="B383" s="57" t="s">
        <v>401</v>
      </c>
      <c r="C383" s="29" t="s">
        <v>22</v>
      </c>
      <c r="D383" s="21" t="s">
        <v>5</v>
      </c>
      <c r="E383" s="30">
        <v>1</v>
      </c>
      <c r="F383" s="59">
        <f t="shared" si="11"/>
        <v>492.5</v>
      </c>
      <c r="G383" s="36">
        <f t="shared" si="10"/>
        <v>581.15</v>
      </c>
      <c r="H383" s="65">
        <v>394</v>
      </c>
      <c r="I383" s="59"/>
      <c r="J383" s="59"/>
      <c r="K383" s="59"/>
    </row>
    <row r="384" spans="1:11" s="16" customFormat="1" ht="16.5" customHeight="1">
      <c r="A384" s="62">
        <v>378</v>
      </c>
      <c r="B384" s="57" t="s">
        <v>402</v>
      </c>
      <c r="C384" s="29" t="s">
        <v>22</v>
      </c>
      <c r="D384" s="21" t="s">
        <v>5</v>
      </c>
      <c r="E384" s="30">
        <v>1</v>
      </c>
      <c r="F384" s="59">
        <f t="shared" si="11"/>
        <v>451.25</v>
      </c>
      <c r="G384" s="36">
        <f t="shared" si="10"/>
        <v>532.47500000000002</v>
      </c>
      <c r="H384" s="65">
        <v>361</v>
      </c>
      <c r="I384" s="59"/>
      <c r="J384" s="59"/>
      <c r="K384" s="59"/>
    </row>
    <row r="385" spans="1:11" s="16" customFormat="1" ht="16.5" customHeight="1">
      <c r="A385" s="62">
        <v>379</v>
      </c>
      <c r="B385" s="57" t="s">
        <v>403</v>
      </c>
      <c r="C385" s="29" t="s">
        <v>22</v>
      </c>
      <c r="D385" s="21" t="s">
        <v>5</v>
      </c>
      <c r="E385" s="30">
        <v>1</v>
      </c>
      <c r="F385" s="59">
        <f t="shared" si="11"/>
        <v>707.5</v>
      </c>
      <c r="G385" s="36">
        <f t="shared" si="10"/>
        <v>834.84999999999991</v>
      </c>
      <c r="H385" s="65">
        <v>566</v>
      </c>
      <c r="I385" s="59"/>
      <c r="J385" s="59"/>
      <c r="K385" s="59"/>
    </row>
    <row r="386" spans="1:11" s="16" customFormat="1" ht="16.5" customHeight="1">
      <c r="A386" s="62">
        <v>380</v>
      </c>
      <c r="B386" s="57" t="s">
        <v>404</v>
      </c>
      <c r="C386" s="29" t="s">
        <v>22</v>
      </c>
      <c r="D386" s="21" t="s">
        <v>5</v>
      </c>
      <c r="E386" s="30">
        <v>1</v>
      </c>
      <c r="F386" s="59">
        <f t="shared" si="11"/>
        <v>1526.25</v>
      </c>
      <c r="G386" s="36">
        <f t="shared" si="10"/>
        <v>1800.9749999999999</v>
      </c>
      <c r="H386" s="66">
        <v>1221</v>
      </c>
      <c r="I386" s="59"/>
      <c r="J386" s="59"/>
      <c r="K386" s="59"/>
    </row>
    <row r="387" spans="1:11" s="16" customFormat="1" ht="16.5" customHeight="1">
      <c r="A387" s="62">
        <v>381</v>
      </c>
      <c r="B387" s="57" t="s">
        <v>405</v>
      </c>
      <c r="C387" s="29" t="s">
        <v>22</v>
      </c>
      <c r="D387" s="21" t="s">
        <v>5</v>
      </c>
      <c r="E387" s="30">
        <v>1</v>
      </c>
      <c r="F387" s="59">
        <f t="shared" si="11"/>
        <v>2017.5</v>
      </c>
      <c r="G387" s="36">
        <f t="shared" si="10"/>
        <v>2380.65</v>
      </c>
      <c r="H387" s="66">
        <v>1614</v>
      </c>
      <c r="I387" s="59"/>
      <c r="J387" s="59"/>
      <c r="K387" s="59"/>
    </row>
    <row r="388" spans="1:11" s="16" customFormat="1" ht="16.5" customHeight="1">
      <c r="A388" s="62">
        <v>382</v>
      </c>
      <c r="B388" s="57" t="s">
        <v>406</v>
      </c>
      <c r="C388" s="29" t="s">
        <v>22</v>
      </c>
      <c r="D388" s="21" t="s">
        <v>5</v>
      </c>
      <c r="E388" s="30">
        <v>1</v>
      </c>
      <c r="F388" s="59">
        <f t="shared" si="11"/>
        <v>7655</v>
      </c>
      <c r="G388" s="36">
        <f t="shared" si="10"/>
        <v>9032.9</v>
      </c>
      <c r="H388" s="66">
        <v>6124</v>
      </c>
      <c r="I388" s="59"/>
      <c r="J388" s="59"/>
      <c r="K388" s="59"/>
    </row>
    <row r="389" spans="1:11" s="16" customFormat="1" ht="16.5" customHeight="1">
      <c r="A389" s="62">
        <v>383</v>
      </c>
      <c r="B389" s="57" t="s">
        <v>407</v>
      </c>
      <c r="C389" s="29" t="s">
        <v>22</v>
      </c>
      <c r="D389" s="21" t="s">
        <v>5</v>
      </c>
      <c r="E389" s="30">
        <v>1</v>
      </c>
      <c r="F389" s="59">
        <f t="shared" si="11"/>
        <v>4461.25</v>
      </c>
      <c r="G389" s="36">
        <f t="shared" si="10"/>
        <v>5264.2749999999996</v>
      </c>
      <c r="H389" s="66">
        <v>3569</v>
      </c>
      <c r="I389" s="59"/>
      <c r="J389" s="59"/>
      <c r="K389" s="59"/>
    </row>
    <row r="390" spans="1:11" s="16" customFormat="1" ht="16.5" customHeight="1">
      <c r="A390" s="62">
        <v>384</v>
      </c>
      <c r="B390" s="57" t="s">
        <v>408</v>
      </c>
      <c r="C390" s="29" t="s">
        <v>22</v>
      </c>
      <c r="D390" s="21" t="s">
        <v>5</v>
      </c>
      <c r="E390" s="30">
        <v>1</v>
      </c>
      <c r="F390" s="59">
        <f t="shared" si="11"/>
        <v>2713.75</v>
      </c>
      <c r="G390" s="36">
        <f t="shared" si="10"/>
        <v>3202.2249999999999</v>
      </c>
      <c r="H390" s="66">
        <v>2171</v>
      </c>
      <c r="I390" s="59"/>
      <c r="J390" s="59"/>
      <c r="K390" s="59"/>
    </row>
    <row r="391" spans="1:11" s="16" customFormat="1" ht="16.5" customHeight="1">
      <c r="A391" s="62">
        <v>385</v>
      </c>
      <c r="B391" s="57" t="s">
        <v>409</v>
      </c>
      <c r="C391" s="29" t="s">
        <v>22</v>
      </c>
      <c r="D391" s="21" t="s">
        <v>5</v>
      </c>
      <c r="E391" s="30">
        <v>1</v>
      </c>
      <c r="F391" s="59">
        <f t="shared" si="11"/>
        <v>3250</v>
      </c>
      <c r="G391" s="36">
        <f t="shared" si="10"/>
        <v>3835</v>
      </c>
      <c r="H391" s="66">
        <v>2600</v>
      </c>
      <c r="I391" s="59"/>
      <c r="J391" s="59"/>
      <c r="K391" s="59"/>
    </row>
    <row r="392" spans="1:11" s="16" customFormat="1" ht="16.5" customHeight="1">
      <c r="A392" s="62">
        <v>386</v>
      </c>
      <c r="B392" s="57" t="s">
        <v>410</v>
      </c>
      <c r="C392" s="29" t="s">
        <v>22</v>
      </c>
      <c r="D392" s="21" t="s">
        <v>5</v>
      </c>
      <c r="E392" s="30">
        <v>1</v>
      </c>
      <c r="F392" s="59">
        <f t="shared" si="11"/>
        <v>3645</v>
      </c>
      <c r="G392" s="36">
        <f t="shared" si="10"/>
        <v>4301.0999999999995</v>
      </c>
      <c r="H392" s="66">
        <v>2916</v>
      </c>
      <c r="I392" s="59"/>
      <c r="J392" s="59"/>
      <c r="K392" s="59"/>
    </row>
    <row r="393" spans="1:11" s="16" customFormat="1" ht="16.5" customHeight="1">
      <c r="A393" s="62">
        <v>387</v>
      </c>
      <c r="B393" s="57" t="s">
        <v>411</v>
      </c>
      <c r="C393" s="29" t="s">
        <v>22</v>
      </c>
      <c r="D393" s="21" t="s">
        <v>5</v>
      </c>
      <c r="E393" s="30">
        <v>1</v>
      </c>
      <c r="F393" s="59">
        <f t="shared" si="11"/>
        <v>992.5</v>
      </c>
      <c r="G393" s="36">
        <f t="shared" si="10"/>
        <v>1171.1499999999999</v>
      </c>
      <c r="H393" s="65">
        <v>794</v>
      </c>
      <c r="I393" s="59"/>
      <c r="J393" s="59"/>
      <c r="K393" s="59"/>
    </row>
    <row r="394" spans="1:11" s="16" customFormat="1" ht="16.5" customHeight="1">
      <c r="A394" s="62">
        <v>388</v>
      </c>
      <c r="B394" s="57" t="s">
        <v>412</v>
      </c>
      <c r="C394" s="29" t="s">
        <v>22</v>
      </c>
      <c r="D394" s="21" t="s">
        <v>5</v>
      </c>
      <c r="E394" s="30">
        <v>1</v>
      </c>
      <c r="F394" s="59">
        <f t="shared" si="11"/>
        <v>328.75</v>
      </c>
      <c r="G394" s="36">
        <f t="shared" si="10"/>
        <v>387.92499999999995</v>
      </c>
      <c r="H394" s="65">
        <v>263</v>
      </c>
      <c r="I394" s="59"/>
      <c r="J394" s="59"/>
      <c r="K394" s="59"/>
    </row>
    <row r="395" spans="1:11" s="16" customFormat="1" ht="16.5" customHeight="1">
      <c r="A395" s="62">
        <v>389</v>
      </c>
      <c r="B395" s="57" t="s">
        <v>413</v>
      </c>
      <c r="C395" s="29" t="s">
        <v>22</v>
      </c>
      <c r="D395" s="21" t="s">
        <v>5</v>
      </c>
      <c r="E395" s="30">
        <v>1</v>
      </c>
      <c r="F395" s="59">
        <f t="shared" si="11"/>
        <v>2105</v>
      </c>
      <c r="G395" s="36">
        <f t="shared" si="10"/>
        <v>2483.9</v>
      </c>
      <c r="H395" s="66">
        <v>1684</v>
      </c>
      <c r="I395" s="59"/>
      <c r="J395" s="59"/>
      <c r="K395" s="59"/>
    </row>
    <row r="396" spans="1:11" s="16" customFormat="1" ht="16.5" customHeight="1">
      <c r="A396" s="62">
        <v>390</v>
      </c>
      <c r="B396" s="57" t="s">
        <v>414</v>
      </c>
      <c r="C396" s="29" t="s">
        <v>22</v>
      </c>
      <c r="D396" s="21" t="s">
        <v>5</v>
      </c>
      <c r="E396" s="30">
        <v>1</v>
      </c>
      <c r="F396" s="59">
        <f t="shared" si="11"/>
        <v>253.75</v>
      </c>
      <c r="G396" s="36">
        <f t="shared" si="10"/>
        <v>299.42500000000001</v>
      </c>
      <c r="H396" s="65">
        <v>203</v>
      </c>
      <c r="I396" s="59"/>
      <c r="J396" s="59"/>
      <c r="K396" s="59"/>
    </row>
    <row r="397" spans="1:11" s="16" customFormat="1" ht="16.5" customHeight="1">
      <c r="A397" s="62">
        <v>391</v>
      </c>
      <c r="B397" s="57" t="s">
        <v>415</v>
      </c>
      <c r="C397" s="29" t="s">
        <v>22</v>
      </c>
      <c r="D397" s="21" t="s">
        <v>5</v>
      </c>
      <c r="E397" s="30">
        <v>1</v>
      </c>
      <c r="F397" s="59">
        <f t="shared" si="11"/>
        <v>1133.75</v>
      </c>
      <c r="G397" s="36">
        <f t="shared" si="10"/>
        <v>1337.8249999999998</v>
      </c>
      <c r="H397" s="65">
        <v>907</v>
      </c>
      <c r="I397" s="59"/>
      <c r="J397" s="59"/>
      <c r="K397" s="59"/>
    </row>
    <row r="398" spans="1:11" s="16" customFormat="1" ht="16.5" customHeight="1">
      <c r="A398" s="62">
        <v>392</v>
      </c>
      <c r="B398" s="57" t="s">
        <v>416</v>
      </c>
      <c r="C398" s="29" t="s">
        <v>22</v>
      </c>
      <c r="D398" s="21" t="s">
        <v>5</v>
      </c>
      <c r="E398" s="30">
        <v>1</v>
      </c>
      <c r="F398" s="59">
        <f t="shared" si="11"/>
        <v>81.25</v>
      </c>
      <c r="G398" s="36">
        <f t="shared" si="10"/>
        <v>95.875</v>
      </c>
      <c r="H398" s="65">
        <v>65</v>
      </c>
      <c r="I398" s="59"/>
      <c r="J398" s="59"/>
      <c r="K398" s="59"/>
    </row>
    <row r="399" spans="1:11" s="16" customFormat="1" ht="16.5" customHeight="1">
      <c r="A399" s="62">
        <v>393</v>
      </c>
      <c r="B399" s="57" t="s">
        <v>417</v>
      </c>
      <c r="C399" s="29" t="s">
        <v>22</v>
      </c>
      <c r="D399" s="21" t="s">
        <v>5</v>
      </c>
      <c r="E399" s="30">
        <v>1</v>
      </c>
      <c r="F399" s="59">
        <f t="shared" si="11"/>
        <v>1193.75</v>
      </c>
      <c r="G399" s="36">
        <f t="shared" si="10"/>
        <v>1408.625</v>
      </c>
      <c r="H399" s="65">
        <v>955</v>
      </c>
      <c r="I399" s="59"/>
      <c r="J399" s="59"/>
      <c r="K399" s="59"/>
    </row>
    <row r="400" spans="1:11" s="16" customFormat="1" ht="16.5" customHeight="1">
      <c r="A400" s="62">
        <v>394</v>
      </c>
      <c r="B400" s="57" t="s">
        <v>418</v>
      </c>
      <c r="C400" s="29" t="s">
        <v>22</v>
      </c>
      <c r="D400" s="21" t="s">
        <v>5</v>
      </c>
      <c r="E400" s="30">
        <v>1</v>
      </c>
      <c r="F400" s="59">
        <f t="shared" si="11"/>
        <v>1430</v>
      </c>
      <c r="G400" s="36">
        <f t="shared" si="10"/>
        <v>1687.3999999999999</v>
      </c>
      <c r="H400" s="66">
        <v>1144</v>
      </c>
      <c r="I400" s="59"/>
      <c r="J400" s="59"/>
      <c r="K400" s="59"/>
    </row>
    <row r="401" spans="1:11" s="16" customFormat="1" ht="16.5" customHeight="1">
      <c r="A401" s="62">
        <v>395</v>
      </c>
      <c r="B401" s="57" t="s">
        <v>419</v>
      </c>
      <c r="C401" s="29" t="s">
        <v>22</v>
      </c>
      <c r="D401" s="21" t="s">
        <v>5</v>
      </c>
      <c r="E401" s="30">
        <v>1</v>
      </c>
      <c r="F401" s="59">
        <f t="shared" si="11"/>
        <v>663.75</v>
      </c>
      <c r="G401" s="36">
        <f t="shared" si="10"/>
        <v>783.22499999999991</v>
      </c>
      <c r="H401" s="65">
        <v>531</v>
      </c>
      <c r="I401" s="59"/>
      <c r="J401" s="59"/>
      <c r="K401" s="59"/>
    </row>
    <row r="402" spans="1:11" s="16" customFormat="1" ht="16.5" customHeight="1">
      <c r="A402" s="62">
        <v>396</v>
      </c>
      <c r="B402" s="57" t="s">
        <v>420</v>
      </c>
      <c r="C402" s="29" t="s">
        <v>22</v>
      </c>
      <c r="D402" s="21" t="s">
        <v>5</v>
      </c>
      <c r="E402" s="30">
        <v>1</v>
      </c>
      <c r="F402" s="59">
        <f t="shared" si="11"/>
        <v>338.75</v>
      </c>
      <c r="G402" s="36">
        <f t="shared" si="10"/>
        <v>399.72499999999997</v>
      </c>
      <c r="H402" s="65">
        <v>271</v>
      </c>
      <c r="I402" s="59"/>
      <c r="J402" s="59"/>
      <c r="K402" s="59"/>
    </row>
    <row r="403" spans="1:11" s="16" customFormat="1" ht="16.5" customHeight="1">
      <c r="A403" s="62">
        <v>397</v>
      </c>
      <c r="B403" s="57" t="s">
        <v>421</v>
      </c>
      <c r="C403" s="29" t="s">
        <v>22</v>
      </c>
      <c r="D403" s="21" t="s">
        <v>5</v>
      </c>
      <c r="E403" s="30">
        <v>1</v>
      </c>
      <c r="F403" s="59">
        <f t="shared" si="11"/>
        <v>331.25</v>
      </c>
      <c r="G403" s="36">
        <f t="shared" ref="G403:G466" si="12">F403*1.18</f>
        <v>390.875</v>
      </c>
      <c r="H403" s="65">
        <v>265</v>
      </c>
      <c r="I403" s="59"/>
      <c r="J403" s="59"/>
      <c r="K403" s="59"/>
    </row>
    <row r="404" spans="1:11" s="16" customFormat="1" ht="16.5" customHeight="1">
      <c r="A404" s="62">
        <v>398</v>
      </c>
      <c r="B404" s="57" t="s">
        <v>422</v>
      </c>
      <c r="C404" s="29" t="s">
        <v>22</v>
      </c>
      <c r="D404" s="21" t="s">
        <v>5</v>
      </c>
      <c r="E404" s="30">
        <v>1</v>
      </c>
      <c r="F404" s="59">
        <f t="shared" si="11"/>
        <v>1025</v>
      </c>
      <c r="G404" s="36">
        <f t="shared" si="12"/>
        <v>1209.5</v>
      </c>
      <c r="H404" s="65">
        <v>820</v>
      </c>
      <c r="I404" s="59"/>
      <c r="J404" s="59"/>
      <c r="K404" s="59"/>
    </row>
    <row r="405" spans="1:11" s="16" customFormat="1" ht="16.5" customHeight="1">
      <c r="A405" s="62">
        <v>399</v>
      </c>
      <c r="B405" s="57" t="s">
        <v>423</v>
      </c>
      <c r="C405" s="29" t="s">
        <v>22</v>
      </c>
      <c r="D405" s="21" t="s">
        <v>5</v>
      </c>
      <c r="E405" s="30">
        <v>1</v>
      </c>
      <c r="F405" s="59">
        <f t="shared" si="11"/>
        <v>753.75</v>
      </c>
      <c r="G405" s="36">
        <f t="shared" si="12"/>
        <v>889.42499999999995</v>
      </c>
      <c r="H405" s="65">
        <v>603</v>
      </c>
      <c r="I405" s="59"/>
      <c r="J405" s="59"/>
      <c r="K405" s="59"/>
    </row>
    <row r="406" spans="1:11" s="16" customFormat="1" ht="16.5" customHeight="1">
      <c r="A406" s="62">
        <v>400</v>
      </c>
      <c r="B406" s="57" t="s">
        <v>424</v>
      </c>
      <c r="C406" s="29" t="s">
        <v>22</v>
      </c>
      <c r="D406" s="21" t="s">
        <v>5</v>
      </c>
      <c r="E406" s="30">
        <v>1</v>
      </c>
      <c r="F406" s="59">
        <f t="shared" si="11"/>
        <v>2676.25</v>
      </c>
      <c r="G406" s="36">
        <f t="shared" si="12"/>
        <v>3157.9749999999999</v>
      </c>
      <c r="H406" s="66">
        <v>2141</v>
      </c>
      <c r="I406" s="59"/>
      <c r="J406" s="59"/>
      <c r="K406" s="59"/>
    </row>
    <row r="407" spans="1:11" s="16" customFormat="1" ht="16.5" customHeight="1">
      <c r="A407" s="62">
        <v>401</v>
      </c>
      <c r="B407" s="57" t="s">
        <v>425</v>
      </c>
      <c r="C407" s="29" t="s">
        <v>22</v>
      </c>
      <c r="D407" s="21" t="s">
        <v>5</v>
      </c>
      <c r="E407" s="30">
        <v>1</v>
      </c>
      <c r="F407" s="59">
        <f t="shared" si="11"/>
        <v>3628.75</v>
      </c>
      <c r="G407" s="36">
        <f t="shared" si="12"/>
        <v>4281.9250000000002</v>
      </c>
      <c r="H407" s="66">
        <v>2903</v>
      </c>
      <c r="I407" s="59"/>
      <c r="J407" s="59"/>
      <c r="K407" s="59"/>
    </row>
    <row r="408" spans="1:11" s="16" customFormat="1" ht="16.5" customHeight="1">
      <c r="A408" s="62">
        <v>402</v>
      </c>
      <c r="B408" s="57" t="s">
        <v>426</v>
      </c>
      <c r="C408" s="29" t="s">
        <v>22</v>
      </c>
      <c r="D408" s="21" t="s">
        <v>5</v>
      </c>
      <c r="E408" s="30">
        <v>1</v>
      </c>
      <c r="F408" s="59">
        <f t="shared" si="11"/>
        <v>3948.75</v>
      </c>
      <c r="G408" s="36">
        <f t="shared" si="12"/>
        <v>4659.5249999999996</v>
      </c>
      <c r="H408" s="66">
        <v>3159</v>
      </c>
      <c r="I408" s="59"/>
      <c r="J408" s="59"/>
      <c r="K408" s="59"/>
    </row>
    <row r="409" spans="1:11" s="16" customFormat="1" ht="16.5" customHeight="1">
      <c r="A409" s="62">
        <v>403</v>
      </c>
      <c r="B409" s="57" t="s">
        <v>427</v>
      </c>
      <c r="C409" s="29" t="s">
        <v>22</v>
      </c>
      <c r="D409" s="21" t="s">
        <v>5</v>
      </c>
      <c r="E409" s="30">
        <v>1</v>
      </c>
      <c r="F409" s="59">
        <f t="shared" si="11"/>
        <v>3937.5</v>
      </c>
      <c r="G409" s="36">
        <f t="shared" si="12"/>
        <v>4646.25</v>
      </c>
      <c r="H409" s="66">
        <v>3150</v>
      </c>
      <c r="I409" s="59"/>
      <c r="J409" s="59"/>
      <c r="K409" s="59"/>
    </row>
    <row r="410" spans="1:11" s="16" customFormat="1" ht="16.5" customHeight="1">
      <c r="A410" s="62">
        <v>404</v>
      </c>
      <c r="B410" s="57" t="s">
        <v>428</v>
      </c>
      <c r="C410" s="29" t="s">
        <v>22</v>
      </c>
      <c r="D410" s="21" t="s">
        <v>5</v>
      </c>
      <c r="E410" s="30">
        <v>1</v>
      </c>
      <c r="F410" s="59">
        <f t="shared" si="11"/>
        <v>4946.25</v>
      </c>
      <c r="G410" s="36">
        <f t="shared" si="12"/>
        <v>5836.5749999999998</v>
      </c>
      <c r="H410" s="66">
        <v>3957</v>
      </c>
      <c r="I410" s="59"/>
      <c r="J410" s="59"/>
      <c r="K410" s="59"/>
    </row>
    <row r="411" spans="1:11" s="28" customFormat="1" ht="16.5" customHeight="1">
      <c r="A411" s="62">
        <v>405</v>
      </c>
      <c r="B411" s="57" t="s">
        <v>429</v>
      </c>
      <c r="C411" s="29" t="s">
        <v>22</v>
      </c>
      <c r="D411" s="21" t="s">
        <v>5</v>
      </c>
      <c r="E411" s="30">
        <v>1</v>
      </c>
      <c r="F411" s="59">
        <f t="shared" si="11"/>
        <v>5007.5</v>
      </c>
      <c r="G411" s="36">
        <f t="shared" si="12"/>
        <v>5908.8499999999995</v>
      </c>
      <c r="H411" s="66">
        <v>4006</v>
      </c>
      <c r="I411" s="69"/>
      <c r="J411" s="69"/>
      <c r="K411" s="69"/>
    </row>
    <row r="412" spans="1:11" s="16" customFormat="1" ht="16.5" customHeight="1">
      <c r="A412" s="62">
        <v>406</v>
      </c>
      <c r="B412" s="57" t="s">
        <v>430</v>
      </c>
      <c r="C412" s="29" t="s">
        <v>22</v>
      </c>
      <c r="D412" s="21" t="s">
        <v>5</v>
      </c>
      <c r="E412" s="30">
        <v>1</v>
      </c>
      <c r="F412" s="59">
        <f t="shared" si="11"/>
        <v>1393.75</v>
      </c>
      <c r="G412" s="36">
        <f t="shared" si="12"/>
        <v>1644.625</v>
      </c>
      <c r="H412" s="66">
        <v>1115</v>
      </c>
      <c r="I412" s="59"/>
      <c r="J412" s="59"/>
      <c r="K412" s="59"/>
    </row>
    <row r="413" spans="1:11" s="16" customFormat="1" ht="16.5" customHeight="1">
      <c r="A413" s="62">
        <v>407</v>
      </c>
      <c r="B413" s="57" t="s">
        <v>431</v>
      </c>
      <c r="C413" s="29" t="s">
        <v>22</v>
      </c>
      <c r="D413" s="21" t="s">
        <v>5</v>
      </c>
      <c r="E413" s="30">
        <v>1</v>
      </c>
      <c r="F413" s="59">
        <f t="shared" ref="F413:F476" si="13">H413*1.25</f>
        <v>2812.5</v>
      </c>
      <c r="G413" s="36">
        <f t="shared" si="12"/>
        <v>3318.75</v>
      </c>
      <c r="H413" s="66">
        <v>2250</v>
      </c>
      <c r="I413" s="59"/>
      <c r="J413" s="59"/>
      <c r="K413" s="59"/>
    </row>
    <row r="414" spans="1:11" s="16" customFormat="1" ht="16.5" customHeight="1">
      <c r="A414" s="62">
        <v>408</v>
      </c>
      <c r="B414" s="57" t="s">
        <v>432</v>
      </c>
      <c r="C414" s="29" t="s">
        <v>22</v>
      </c>
      <c r="D414" s="21" t="s">
        <v>5</v>
      </c>
      <c r="E414" s="30">
        <v>1</v>
      </c>
      <c r="F414" s="59">
        <f t="shared" si="13"/>
        <v>1305</v>
      </c>
      <c r="G414" s="36">
        <f t="shared" si="12"/>
        <v>1539.8999999999999</v>
      </c>
      <c r="H414" s="66">
        <v>1044</v>
      </c>
      <c r="I414" s="59"/>
      <c r="J414" s="59"/>
      <c r="K414" s="59"/>
    </row>
    <row r="415" spans="1:11" s="16" customFormat="1" ht="16.5" customHeight="1">
      <c r="A415" s="62">
        <v>409</v>
      </c>
      <c r="B415" s="57" t="s">
        <v>433</v>
      </c>
      <c r="C415" s="29" t="s">
        <v>22</v>
      </c>
      <c r="D415" s="21" t="s">
        <v>5</v>
      </c>
      <c r="E415" s="30">
        <v>1</v>
      </c>
      <c r="F415" s="59">
        <f t="shared" si="13"/>
        <v>230</v>
      </c>
      <c r="G415" s="36">
        <f t="shared" si="12"/>
        <v>271.39999999999998</v>
      </c>
      <c r="H415" s="65">
        <v>184</v>
      </c>
      <c r="I415" s="59"/>
      <c r="J415" s="59"/>
      <c r="K415" s="59"/>
    </row>
    <row r="416" spans="1:11" s="16" customFormat="1" ht="16.5" customHeight="1">
      <c r="A416" s="62">
        <v>410</v>
      </c>
      <c r="B416" s="57" t="s">
        <v>434</v>
      </c>
      <c r="C416" s="29" t="s">
        <v>22</v>
      </c>
      <c r="D416" s="21" t="s">
        <v>5</v>
      </c>
      <c r="E416" s="30">
        <v>1</v>
      </c>
      <c r="F416" s="59">
        <f t="shared" si="13"/>
        <v>142.5</v>
      </c>
      <c r="G416" s="36">
        <f t="shared" si="12"/>
        <v>168.14999999999998</v>
      </c>
      <c r="H416" s="65">
        <v>114</v>
      </c>
      <c r="I416" s="59"/>
      <c r="J416" s="59"/>
      <c r="K416" s="59"/>
    </row>
    <row r="417" spans="1:11" s="16" customFormat="1" ht="16.5" customHeight="1">
      <c r="A417" s="62">
        <v>411</v>
      </c>
      <c r="B417" s="57" t="s">
        <v>435</v>
      </c>
      <c r="C417" s="29" t="s">
        <v>22</v>
      </c>
      <c r="D417" s="21" t="s">
        <v>5</v>
      </c>
      <c r="E417" s="30">
        <v>1</v>
      </c>
      <c r="F417" s="59">
        <f t="shared" si="13"/>
        <v>2241.25</v>
      </c>
      <c r="G417" s="36">
        <f t="shared" si="12"/>
        <v>2644.6749999999997</v>
      </c>
      <c r="H417" s="66">
        <v>1793</v>
      </c>
      <c r="I417" s="59"/>
      <c r="J417" s="59"/>
      <c r="K417" s="59"/>
    </row>
    <row r="418" spans="1:11" s="16" customFormat="1" ht="16.5" customHeight="1">
      <c r="A418" s="62">
        <v>412</v>
      </c>
      <c r="B418" s="57" t="s">
        <v>436</v>
      </c>
      <c r="C418" s="29" t="s">
        <v>22</v>
      </c>
      <c r="D418" s="21" t="s">
        <v>5</v>
      </c>
      <c r="E418" s="30">
        <v>1</v>
      </c>
      <c r="F418" s="59">
        <f t="shared" si="13"/>
        <v>3013.75</v>
      </c>
      <c r="G418" s="36">
        <f t="shared" si="12"/>
        <v>3556.2249999999999</v>
      </c>
      <c r="H418" s="66">
        <v>2411</v>
      </c>
      <c r="I418" s="59"/>
      <c r="J418" s="59"/>
      <c r="K418" s="59"/>
    </row>
    <row r="419" spans="1:11" s="16" customFormat="1" ht="16.5" customHeight="1">
      <c r="A419" s="62">
        <v>413</v>
      </c>
      <c r="B419" s="57" t="s">
        <v>437</v>
      </c>
      <c r="C419" s="29" t="s">
        <v>22</v>
      </c>
      <c r="D419" s="21" t="s">
        <v>5</v>
      </c>
      <c r="E419" s="30">
        <v>1</v>
      </c>
      <c r="F419" s="59">
        <f t="shared" si="13"/>
        <v>522.5</v>
      </c>
      <c r="G419" s="36">
        <f t="shared" si="12"/>
        <v>616.54999999999995</v>
      </c>
      <c r="H419" s="65">
        <v>418</v>
      </c>
      <c r="I419" s="59"/>
      <c r="J419" s="59"/>
      <c r="K419" s="59"/>
    </row>
    <row r="420" spans="1:11" s="16" customFormat="1" ht="16.5" customHeight="1">
      <c r="A420" s="62">
        <v>414</v>
      </c>
      <c r="B420" s="57" t="s">
        <v>438</v>
      </c>
      <c r="C420" s="29" t="s">
        <v>22</v>
      </c>
      <c r="D420" s="21" t="s">
        <v>5</v>
      </c>
      <c r="E420" s="30">
        <v>1</v>
      </c>
      <c r="F420" s="59">
        <f t="shared" si="13"/>
        <v>438.75</v>
      </c>
      <c r="G420" s="36">
        <f t="shared" si="12"/>
        <v>517.72500000000002</v>
      </c>
      <c r="H420" s="65">
        <v>351</v>
      </c>
      <c r="I420" s="59"/>
      <c r="J420" s="59"/>
      <c r="K420" s="59"/>
    </row>
    <row r="421" spans="1:11" s="16" customFormat="1" ht="16.5" customHeight="1">
      <c r="A421" s="62">
        <v>415</v>
      </c>
      <c r="B421" s="57" t="s">
        <v>439</v>
      </c>
      <c r="C421" s="29" t="s">
        <v>22</v>
      </c>
      <c r="D421" s="21" t="s">
        <v>5</v>
      </c>
      <c r="E421" s="30">
        <v>1</v>
      </c>
      <c r="F421" s="59">
        <f t="shared" si="13"/>
        <v>530</v>
      </c>
      <c r="G421" s="36">
        <f t="shared" si="12"/>
        <v>625.4</v>
      </c>
      <c r="H421" s="65">
        <v>424</v>
      </c>
      <c r="I421" s="59"/>
      <c r="J421" s="59"/>
      <c r="K421" s="59"/>
    </row>
    <row r="422" spans="1:11" s="16" customFormat="1" ht="16.5" customHeight="1">
      <c r="A422" s="62">
        <v>416</v>
      </c>
      <c r="B422" s="57" t="s">
        <v>440</v>
      </c>
      <c r="C422" s="29" t="s">
        <v>22</v>
      </c>
      <c r="D422" s="21" t="s">
        <v>5</v>
      </c>
      <c r="E422" s="30">
        <v>1</v>
      </c>
      <c r="F422" s="59">
        <f t="shared" si="13"/>
        <v>1066.25</v>
      </c>
      <c r="G422" s="36">
        <f t="shared" si="12"/>
        <v>1258.175</v>
      </c>
      <c r="H422" s="65">
        <v>853</v>
      </c>
      <c r="I422" s="59"/>
      <c r="J422" s="59"/>
      <c r="K422" s="59"/>
    </row>
    <row r="423" spans="1:11" s="16" customFormat="1" ht="16.5" customHeight="1">
      <c r="A423" s="62">
        <v>417</v>
      </c>
      <c r="B423" s="57" t="s">
        <v>441</v>
      </c>
      <c r="C423" s="29" t="s">
        <v>22</v>
      </c>
      <c r="D423" s="21" t="s">
        <v>5</v>
      </c>
      <c r="E423" s="30">
        <v>1</v>
      </c>
      <c r="F423" s="59">
        <f t="shared" si="13"/>
        <v>991.25</v>
      </c>
      <c r="G423" s="36">
        <f t="shared" si="12"/>
        <v>1169.675</v>
      </c>
      <c r="H423" s="65">
        <v>793</v>
      </c>
      <c r="I423" s="59"/>
      <c r="J423" s="59"/>
      <c r="K423" s="59"/>
    </row>
    <row r="424" spans="1:11" s="16" customFormat="1" ht="16.5" customHeight="1">
      <c r="A424" s="62">
        <v>418</v>
      </c>
      <c r="B424" s="57" t="s">
        <v>442</v>
      </c>
      <c r="C424" s="29" t="s">
        <v>22</v>
      </c>
      <c r="D424" s="21" t="s">
        <v>5</v>
      </c>
      <c r="E424" s="30">
        <v>1</v>
      </c>
      <c r="F424" s="59">
        <f t="shared" si="13"/>
        <v>5092.5</v>
      </c>
      <c r="G424" s="36">
        <f t="shared" si="12"/>
        <v>6009.15</v>
      </c>
      <c r="H424" s="66">
        <v>4074</v>
      </c>
      <c r="I424" s="59"/>
      <c r="J424" s="59"/>
      <c r="K424" s="59"/>
    </row>
    <row r="425" spans="1:11" s="16" customFormat="1" ht="16.5" customHeight="1">
      <c r="A425" s="62">
        <v>419</v>
      </c>
      <c r="B425" s="57" t="s">
        <v>443</v>
      </c>
      <c r="C425" s="29" t="s">
        <v>22</v>
      </c>
      <c r="D425" s="21" t="s">
        <v>5</v>
      </c>
      <c r="E425" s="30">
        <v>1</v>
      </c>
      <c r="F425" s="59">
        <f t="shared" si="13"/>
        <v>4451.25</v>
      </c>
      <c r="G425" s="36">
        <f t="shared" si="12"/>
        <v>5252.4749999999995</v>
      </c>
      <c r="H425" s="66">
        <v>3561</v>
      </c>
      <c r="I425" s="59"/>
      <c r="J425" s="59"/>
      <c r="K425" s="59"/>
    </row>
    <row r="426" spans="1:11" s="16" customFormat="1" ht="16.5" customHeight="1">
      <c r="A426" s="62">
        <v>420</v>
      </c>
      <c r="B426" s="57" t="s">
        <v>444</v>
      </c>
      <c r="C426" s="29" t="s">
        <v>22</v>
      </c>
      <c r="D426" s="21" t="s">
        <v>5</v>
      </c>
      <c r="E426" s="30">
        <v>1</v>
      </c>
      <c r="F426" s="59">
        <f t="shared" si="13"/>
        <v>5986.25</v>
      </c>
      <c r="G426" s="36">
        <f t="shared" si="12"/>
        <v>7063.7749999999996</v>
      </c>
      <c r="H426" s="66">
        <v>4789</v>
      </c>
      <c r="I426" s="59"/>
      <c r="J426" s="59"/>
      <c r="K426" s="59"/>
    </row>
    <row r="427" spans="1:11" s="16" customFormat="1" ht="16.5" customHeight="1">
      <c r="A427" s="62">
        <v>421</v>
      </c>
      <c r="B427" s="57" t="s">
        <v>445</v>
      </c>
      <c r="C427" s="29" t="s">
        <v>22</v>
      </c>
      <c r="D427" s="21" t="s">
        <v>5</v>
      </c>
      <c r="E427" s="30">
        <v>1</v>
      </c>
      <c r="F427" s="59">
        <f t="shared" si="13"/>
        <v>1977.5</v>
      </c>
      <c r="G427" s="36">
        <f t="shared" si="12"/>
        <v>2333.4499999999998</v>
      </c>
      <c r="H427" s="66">
        <v>1582</v>
      </c>
      <c r="I427" s="59"/>
      <c r="J427" s="59"/>
      <c r="K427" s="59"/>
    </row>
    <row r="428" spans="1:11" s="16" customFormat="1" ht="16.5" customHeight="1">
      <c r="A428" s="62">
        <v>422</v>
      </c>
      <c r="B428" s="57" t="s">
        <v>446</v>
      </c>
      <c r="C428" s="29" t="s">
        <v>22</v>
      </c>
      <c r="D428" s="21" t="s">
        <v>5</v>
      </c>
      <c r="E428" s="30">
        <v>1</v>
      </c>
      <c r="F428" s="59">
        <f t="shared" si="13"/>
        <v>590</v>
      </c>
      <c r="G428" s="36">
        <f t="shared" si="12"/>
        <v>696.19999999999993</v>
      </c>
      <c r="H428" s="65">
        <v>472</v>
      </c>
      <c r="I428" s="59"/>
      <c r="J428" s="59"/>
      <c r="K428" s="59"/>
    </row>
    <row r="429" spans="1:11" s="16" customFormat="1" ht="16.5" customHeight="1">
      <c r="A429" s="62">
        <v>423</v>
      </c>
      <c r="B429" s="57" t="s">
        <v>447</v>
      </c>
      <c r="C429" s="29" t="s">
        <v>22</v>
      </c>
      <c r="D429" s="21" t="s">
        <v>5</v>
      </c>
      <c r="E429" s="30">
        <v>1</v>
      </c>
      <c r="F429" s="59">
        <f t="shared" si="13"/>
        <v>737.5</v>
      </c>
      <c r="G429" s="36">
        <f t="shared" si="12"/>
        <v>870.25</v>
      </c>
      <c r="H429" s="65">
        <v>590</v>
      </c>
      <c r="I429" s="59"/>
      <c r="J429" s="59"/>
      <c r="K429" s="59"/>
    </row>
    <row r="430" spans="1:11" s="16" customFormat="1" ht="16.5" customHeight="1">
      <c r="A430" s="62">
        <v>424</v>
      </c>
      <c r="B430" s="57" t="s">
        <v>448</v>
      </c>
      <c r="C430" s="29" t="s">
        <v>22</v>
      </c>
      <c r="D430" s="21" t="s">
        <v>5</v>
      </c>
      <c r="E430" s="30">
        <v>1</v>
      </c>
      <c r="F430" s="59">
        <f t="shared" si="13"/>
        <v>238.75</v>
      </c>
      <c r="G430" s="36">
        <f t="shared" si="12"/>
        <v>281.72499999999997</v>
      </c>
      <c r="H430" s="65">
        <v>191</v>
      </c>
      <c r="I430" s="59"/>
      <c r="J430" s="59"/>
      <c r="K430" s="59"/>
    </row>
    <row r="431" spans="1:11" s="16" customFormat="1" ht="16.5" customHeight="1">
      <c r="A431" s="62">
        <v>425</v>
      </c>
      <c r="B431" s="57" t="s">
        <v>449</v>
      </c>
      <c r="C431" s="29" t="s">
        <v>22</v>
      </c>
      <c r="D431" s="21" t="s">
        <v>5</v>
      </c>
      <c r="E431" s="30">
        <v>1</v>
      </c>
      <c r="F431" s="59">
        <f t="shared" si="13"/>
        <v>527.5</v>
      </c>
      <c r="G431" s="36">
        <f t="shared" si="12"/>
        <v>622.44999999999993</v>
      </c>
      <c r="H431" s="65">
        <v>422</v>
      </c>
      <c r="I431" s="59"/>
      <c r="J431" s="59"/>
      <c r="K431" s="59"/>
    </row>
    <row r="432" spans="1:11" s="16" customFormat="1" ht="16.5" customHeight="1">
      <c r="A432" s="62">
        <v>426</v>
      </c>
      <c r="B432" s="57" t="s">
        <v>450</v>
      </c>
      <c r="C432" s="29" t="s">
        <v>22</v>
      </c>
      <c r="D432" s="21" t="s">
        <v>5</v>
      </c>
      <c r="E432" s="30">
        <v>1</v>
      </c>
      <c r="F432" s="59">
        <f t="shared" si="13"/>
        <v>2772.5</v>
      </c>
      <c r="G432" s="36">
        <f t="shared" si="12"/>
        <v>3271.5499999999997</v>
      </c>
      <c r="H432" s="66">
        <v>2218</v>
      </c>
      <c r="I432" s="59"/>
      <c r="J432" s="59"/>
      <c r="K432" s="59"/>
    </row>
    <row r="433" spans="1:11" s="16" customFormat="1" ht="16.5" customHeight="1">
      <c r="A433" s="62">
        <v>427</v>
      </c>
      <c r="B433" s="57" t="s">
        <v>451</v>
      </c>
      <c r="C433" s="29" t="s">
        <v>22</v>
      </c>
      <c r="D433" s="21" t="s">
        <v>5</v>
      </c>
      <c r="E433" s="30">
        <v>1</v>
      </c>
      <c r="F433" s="59">
        <f t="shared" si="13"/>
        <v>5607.5</v>
      </c>
      <c r="G433" s="36">
        <f t="shared" si="12"/>
        <v>6616.8499999999995</v>
      </c>
      <c r="H433" s="66">
        <v>4486</v>
      </c>
      <c r="I433" s="59"/>
      <c r="J433" s="59"/>
      <c r="K433" s="59"/>
    </row>
    <row r="434" spans="1:11" s="16" customFormat="1" ht="16.5" customHeight="1">
      <c r="A434" s="62">
        <v>428</v>
      </c>
      <c r="B434" s="57" t="s">
        <v>452</v>
      </c>
      <c r="C434" s="29" t="s">
        <v>22</v>
      </c>
      <c r="D434" s="21" t="s">
        <v>5</v>
      </c>
      <c r="E434" s="30">
        <v>1</v>
      </c>
      <c r="F434" s="59">
        <f t="shared" si="13"/>
        <v>812.5</v>
      </c>
      <c r="G434" s="36">
        <f t="shared" si="12"/>
        <v>958.75</v>
      </c>
      <c r="H434" s="65">
        <v>650</v>
      </c>
      <c r="I434" s="59"/>
      <c r="J434" s="59"/>
      <c r="K434" s="59"/>
    </row>
    <row r="435" spans="1:11" s="16" customFormat="1" ht="16.5" customHeight="1">
      <c r="A435" s="62">
        <v>429</v>
      </c>
      <c r="B435" s="57" t="s">
        <v>453</v>
      </c>
      <c r="C435" s="29" t="s">
        <v>22</v>
      </c>
      <c r="D435" s="21" t="s">
        <v>5</v>
      </c>
      <c r="E435" s="30">
        <v>1</v>
      </c>
      <c r="F435" s="59">
        <f t="shared" si="13"/>
        <v>1501.25</v>
      </c>
      <c r="G435" s="36">
        <f t="shared" si="12"/>
        <v>1771.4749999999999</v>
      </c>
      <c r="H435" s="66">
        <v>1201</v>
      </c>
      <c r="I435" s="59"/>
      <c r="J435" s="59"/>
      <c r="K435" s="59"/>
    </row>
    <row r="436" spans="1:11" s="16" customFormat="1" ht="16.5" customHeight="1">
      <c r="A436" s="62">
        <v>430</v>
      </c>
      <c r="B436" s="57" t="s">
        <v>454</v>
      </c>
      <c r="C436" s="29" t="s">
        <v>22</v>
      </c>
      <c r="D436" s="21" t="s">
        <v>5</v>
      </c>
      <c r="E436" s="30">
        <v>1</v>
      </c>
      <c r="F436" s="59">
        <f t="shared" si="13"/>
        <v>2156.25</v>
      </c>
      <c r="G436" s="36">
        <f t="shared" si="12"/>
        <v>2544.375</v>
      </c>
      <c r="H436" s="66">
        <v>1725</v>
      </c>
      <c r="I436" s="59"/>
      <c r="J436" s="59"/>
      <c r="K436" s="59"/>
    </row>
    <row r="437" spans="1:11" s="16" customFormat="1" ht="16.5" customHeight="1">
      <c r="A437" s="62">
        <v>431</v>
      </c>
      <c r="B437" s="57" t="s">
        <v>455</v>
      </c>
      <c r="C437" s="29" t="s">
        <v>22</v>
      </c>
      <c r="D437" s="21" t="s">
        <v>5</v>
      </c>
      <c r="E437" s="30">
        <v>1</v>
      </c>
      <c r="F437" s="59">
        <f t="shared" si="13"/>
        <v>5618.75</v>
      </c>
      <c r="G437" s="36">
        <f t="shared" si="12"/>
        <v>6630.125</v>
      </c>
      <c r="H437" s="66">
        <v>4495</v>
      </c>
      <c r="I437" s="59"/>
      <c r="J437" s="59"/>
      <c r="K437" s="59"/>
    </row>
    <row r="438" spans="1:11" s="16" customFormat="1" ht="16.5" customHeight="1">
      <c r="A438" s="62">
        <v>432</v>
      </c>
      <c r="B438" s="57" t="s">
        <v>456</v>
      </c>
      <c r="C438" s="29" t="s">
        <v>22</v>
      </c>
      <c r="D438" s="21" t="s">
        <v>5</v>
      </c>
      <c r="E438" s="30">
        <v>1</v>
      </c>
      <c r="F438" s="59">
        <f t="shared" si="13"/>
        <v>612.5</v>
      </c>
      <c r="G438" s="36">
        <f t="shared" si="12"/>
        <v>722.75</v>
      </c>
      <c r="H438" s="65">
        <v>490</v>
      </c>
      <c r="I438" s="59"/>
      <c r="J438" s="59"/>
      <c r="K438" s="59"/>
    </row>
    <row r="439" spans="1:11" s="16" customFormat="1" ht="16.5" customHeight="1">
      <c r="A439" s="62">
        <v>433</v>
      </c>
      <c r="B439" s="57" t="s">
        <v>457</v>
      </c>
      <c r="C439" s="29" t="s">
        <v>22</v>
      </c>
      <c r="D439" s="21" t="s">
        <v>5</v>
      </c>
      <c r="E439" s="30">
        <v>1</v>
      </c>
      <c r="F439" s="59">
        <f t="shared" si="13"/>
        <v>2748.75</v>
      </c>
      <c r="G439" s="36">
        <f t="shared" si="12"/>
        <v>3243.5249999999996</v>
      </c>
      <c r="H439" s="66">
        <v>2199</v>
      </c>
      <c r="I439" s="59"/>
      <c r="J439" s="59"/>
      <c r="K439" s="59"/>
    </row>
    <row r="440" spans="1:11" s="16" customFormat="1" ht="16.5" customHeight="1">
      <c r="A440" s="62">
        <v>434</v>
      </c>
      <c r="B440" s="57" t="s">
        <v>458</v>
      </c>
      <c r="C440" s="29" t="s">
        <v>22</v>
      </c>
      <c r="D440" s="21" t="s">
        <v>5</v>
      </c>
      <c r="E440" s="30">
        <v>1</v>
      </c>
      <c r="F440" s="59">
        <f t="shared" si="13"/>
        <v>312.5</v>
      </c>
      <c r="G440" s="36">
        <f t="shared" si="12"/>
        <v>368.75</v>
      </c>
      <c r="H440" s="65">
        <v>250</v>
      </c>
      <c r="I440" s="59"/>
      <c r="J440" s="59"/>
      <c r="K440" s="59"/>
    </row>
    <row r="441" spans="1:11" s="16" customFormat="1" ht="16.5" customHeight="1">
      <c r="A441" s="62">
        <v>435</v>
      </c>
      <c r="B441" s="57" t="s">
        <v>459</v>
      </c>
      <c r="C441" s="29" t="s">
        <v>22</v>
      </c>
      <c r="D441" s="21" t="s">
        <v>5</v>
      </c>
      <c r="E441" s="30">
        <v>1</v>
      </c>
      <c r="F441" s="59">
        <f t="shared" si="13"/>
        <v>7142.5</v>
      </c>
      <c r="G441" s="36">
        <f t="shared" si="12"/>
        <v>8428.15</v>
      </c>
      <c r="H441" s="66">
        <v>5714</v>
      </c>
      <c r="I441" s="59"/>
      <c r="J441" s="59"/>
      <c r="K441" s="59"/>
    </row>
    <row r="442" spans="1:11" s="16" customFormat="1" ht="16.5" customHeight="1">
      <c r="A442" s="62">
        <v>436</v>
      </c>
      <c r="B442" s="57" t="s">
        <v>460</v>
      </c>
      <c r="C442" s="29" t="s">
        <v>22</v>
      </c>
      <c r="D442" s="21" t="s">
        <v>5</v>
      </c>
      <c r="E442" s="30">
        <v>1</v>
      </c>
      <c r="F442" s="59">
        <f t="shared" si="13"/>
        <v>6651.25</v>
      </c>
      <c r="G442" s="36">
        <f t="shared" si="12"/>
        <v>7848.4749999999995</v>
      </c>
      <c r="H442" s="66">
        <v>5321</v>
      </c>
      <c r="I442" s="59"/>
      <c r="J442" s="59"/>
      <c r="K442" s="59"/>
    </row>
    <row r="443" spans="1:11" s="16" customFormat="1" ht="16.5" customHeight="1">
      <c r="A443" s="62">
        <v>437</v>
      </c>
      <c r="B443" s="57" t="s">
        <v>461</v>
      </c>
      <c r="C443" s="29" t="s">
        <v>22</v>
      </c>
      <c r="D443" s="21" t="s">
        <v>5</v>
      </c>
      <c r="E443" s="30">
        <v>1</v>
      </c>
      <c r="F443" s="59">
        <f t="shared" si="13"/>
        <v>3042.5</v>
      </c>
      <c r="G443" s="36">
        <f t="shared" si="12"/>
        <v>3590.1499999999996</v>
      </c>
      <c r="H443" s="66">
        <v>2434</v>
      </c>
      <c r="I443" s="59"/>
      <c r="J443" s="59"/>
      <c r="K443" s="59"/>
    </row>
    <row r="444" spans="1:11" s="16" customFormat="1" ht="16.5" customHeight="1">
      <c r="A444" s="62">
        <v>438</v>
      </c>
      <c r="B444" s="57" t="s">
        <v>462</v>
      </c>
      <c r="C444" s="29" t="s">
        <v>22</v>
      </c>
      <c r="D444" s="21" t="s">
        <v>5</v>
      </c>
      <c r="E444" s="30">
        <v>1</v>
      </c>
      <c r="F444" s="59">
        <f t="shared" si="13"/>
        <v>272.5</v>
      </c>
      <c r="G444" s="36">
        <f t="shared" si="12"/>
        <v>321.55</v>
      </c>
      <c r="H444" s="65">
        <v>218</v>
      </c>
      <c r="I444" s="59"/>
      <c r="J444" s="59"/>
      <c r="K444" s="59"/>
    </row>
    <row r="445" spans="1:11" s="16" customFormat="1" ht="16.5" customHeight="1">
      <c r="A445" s="62">
        <v>439</v>
      </c>
      <c r="B445" s="57" t="s">
        <v>463</v>
      </c>
      <c r="C445" s="29" t="s">
        <v>22</v>
      </c>
      <c r="D445" s="21" t="s">
        <v>5</v>
      </c>
      <c r="E445" s="30">
        <v>1</v>
      </c>
      <c r="F445" s="59">
        <f t="shared" si="13"/>
        <v>2788.75</v>
      </c>
      <c r="G445" s="36">
        <f t="shared" si="12"/>
        <v>3290.7249999999999</v>
      </c>
      <c r="H445" s="66">
        <v>2231</v>
      </c>
      <c r="I445" s="59"/>
      <c r="J445" s="59"/>
      <c r="K445" s="59"/>
    </row>
    <row r="446" spans="1:11" s="16" customFormat="1" ht="16.5" customHeight="1">
      <c r="A446" s="62">
        <v>440</v>
      </c>
      <c r="B446" s="57" t="s">
        <v>464</v>
      </c>
      <c r="C446" s="29" t="s">
        <v>22</v>
      </c>
      <c r="D446" s="21" t="s">
        <v>5</v>
      </c>
      <c r="E446" s="30">
        <v>1</v>
      </c>
      <c r="F446" s="59">
        <f t="shared" si="13"/>
        <v>297.5</v>
      </c>
      <c r="G446" s="36">
        <f t="shared" si="12"/>
        <v>351.04999999999995</v>
      </c>
      <c r="H446" s="65">
        <v>238</v>
      </c>
      <c r="I446" s="59"/>
      <c r="J446" s="59"/>
      <c r="K446" s="59"/>
    </row>
    <row r="447" spans="1:11" s="16" customFormat="1" ht="16.5" customHeight="1">
      <c r="A447" s="62">
        <v>441</v>
      </c>
      <c r="B447" s="57" t="s">
        <v>465</v>
      </c>
      <c r="C447" s="29" t="s">
        <v>22</v>
      </c>
      <c r="D447" s="21" t="s">
        <v>5</v>
      </c>
      <c r="E447" s="30">
        <v>1</v>
      </c>
      <c r="F447" s="59">
        <f t="shared" si="13"/>
        <v>4890</v>
      </c>
      <c r="G447" s="36">
        <f t="shared" si="12"/>
        <v>5770.2</v>
      </c>
      <c r="H447" s="66">
        <v>3912</v>
      </c>
      <c r="I447" s="59"/>
      <c r="J447" s="59"/>
      <c r="K447" s="59"/>
    </row>
    <row r="448" spans="1:11" s="16" customFormat="1" ht="16.5" customHeight="1">
      <c r="A448" s="62">
        <v>442</v>
      </c>
      <c r="B448" s="57" t="s">
        <v>466</v>
      </c>
      <c r="C448" s="29" t="s">
        <v>22</v>
      </c>
      <c r="D448" s="21" t="s">
        <v>5</v>
      </c>
      <c r="E448" s="30">
        <v>1</v>
      </c>
      <c r="F448" s="59">
        <f t="shared" si="13"/>
        <v>2298.75</v>
      </c>
      <c r="G448" s="36">
        <f t="shared" si="12"/>
        <v>2712.5249999999996</v>
      </c>
      <c r="H448" s="66">
        <v>1839</v>
      </c>
      <c r="I448" s="59"/>
      <c r="J448" s="59"/>
      <c r="K448" s="59"/>
    </row>
    <row r="449" spans="1:11" s="16" customFormat="1" ht="16.5" customHeight="1">
      <c r="A449" s="62">
        <v>443</v>
      </c>
      <c r="B449" s="57" t="s">
        <v>467</v>
      </c>
      <c r="C449" s="29" t="s">
        <v>22</v>
      </c>
      <c r="D449" s="21" t="s">
        <v>5</v>
      </c>
      <c r="E449" s="30">
        <v>1</v>
      </c>
      <c r="F449" s="59">
        <f t="shared" si="13"/>
        <v>2557.5</v>
      </c>
      <c r="G449" s="36">
        <f t="shared" si="12"/>
        <v>3017.85</v>
      </c>
      <c r="H449" s="66">
        <v>2046</v>
      </c>
      <c r="I449" s="59"/>
      <c r="J449" s="59"/>
      <c r="K449" s="59"/>
    </row>
    <row r="450" spans="1:11" s="16" customFormat="1" ht="16.5" customHeight="1">
      <c r="A450" s="62">
        <v>444</v>
      </c>
      <c r="B450" s="57" t="s">
        <v>468</v>
      </c>
      <c r="C450" s="29" t="s">
        <v>22</v>
      </c>
      <c r="D450" s="21" t="s">
        <v>5</v>
      </c>
      <c r="E450" s="30">
        <v>1</v>
      </c>
      <c r="F450" s="59">
        <f t="shared" si="13"/>
        <v>872.5</v>
      </c>
      <c r="G450" s="36">
        <f t="shared" si="12"/>
        <v>1029.55</v>
      </c>
      <c r="H450" s="65">
        <v>698</v>
      </c>
      <c r="I450" s="59"/>
      <c r="J450" s="59"/>
      <c r="K450" s="59"/>
    </row>
    <row r="451" spans="1:11" s="16" customFormat="1" ht="16.5" customHeight="1">
      <c r="A451" s="62">
        <v>445</v>
      </c>
      <c r="B451" s="57" t="s">
        <v>469</v>
      </c>
      <c r="C451" s="29" t="s">
        <v>22</v>
      </c>
      <c r="D451" s="21" t="s">
        <v>5</v>
      </c>
      <c r="E451" s="30">
        <v>1</v>
      </c>
      <c r="F451" s="59">
        <f t="shared" si="13"/>
        <v>461.25</v>
      </c>
      <c r="G451" s="36">
        <f t="shared" si="12"/>
        <v>544.27499999999998</v>
      </c>
      <c r="H451" s="65">
        <v>369</v>
      </c>
      <c r="I451" s="59"/>
      <c r="J451" s="59"/>
      <c r="K451" s="59"/>
    </row>
    <row r="452" spans="1:11" s="16" customFormat="1" ht="16.5" customHeight="1">
      <c r="A452" s="62">
        <v>446</v>
      </c>
      <c r="B452" s="57" t="s">
        <v>470</v>
      </c>
      <c r="C452" s="29" t="s">
        <v>22</v>
      </c>
      <c r="D452" s="21" t="s">
        <v>5</v>
      </c>
      <c r="E452" s="30">
        <v>1</v>
      </c>
      <c r="F452" s="59">
        <f t="shared" si="13"/>
        <v>463.75</v>
      </c>
      <c r="G452" s="36">
        <f t="shared" si="12"/>
        <v>547.22500000000002</v>
      </c>
      <c r="H452" s="65">
        <v>371</v>
      </c>
      <c r="I452" s="59"/>
      <c r="J452" s="59"/>
      <c r="K452" s="59"/>
    </row>
    <row r="453" spans="1:11" s="16" customFormat="1" ht="16.5" customHeight="1">
      <c r="A453" s="62">
        <v>447</v>
      </c>
      <c r="B453" s="57" t="s">
        <v>471</v>
      </c>
      <c r="C453" s="29" t="s">
        <v>22</v>
      </c>
      <c r="D453" s="21" t="s">
        <v>5</v>
      </c>
      <c r="E453" s="30">
        <v>1</v>
      </c>
      <c r="F453" s="59">
        <f t="shared" si="13"/>
        <v>208.75</v>
      </c>
      <c r="G453" s="36">
        <f t="shared" si="12"/>
        <v>246.32499999999999</v>
      </c>
      <c r="H453" s="65">
        <v>167</v>
      </c>
      <c r="I453" s="59"/>
      <c r="J453" s="59"/>
      <c r="K453" s="59"/>
    </row>
    <row r="454" spans="1:11" s="16" customFormat="1" ht="16.5" customHeight="1">
      <c r="A454" s="62">
        <v>448</v>
      </c>
      <c r="B454" s="57" t="s">
        <v>472</v>
      </c>
      <c r="C454" s="29" t="s">
        <v>22</v>
      </c>
      <c r="D454" s="21" t="s">
        <v>5</v>
      </c>
      <c r="E454" s="30">
        <v>1</v>
      </c>
      <c r="F454" s="59">
        <f t="shared" si="13"/>
        <v>487.5</v>
      </c>
      <c r="G454" s="36">
        <f t="shared" si="12"/>
        <v>575.25</v>
      </c>
      <c r="H454" s="65">
        <v>390</v>
      </c>
      <c r="I454" s="59"/>
      <c r="J454" s="59"/>
      <c r="K454" s="59"/>
    </row>
    <row r="455" spans="1:11" s="16" customFormat="1" ht="16.5" customHeight="1">
      <c r="A455" s="62">
        <v>449</v>
      </c>
      <c r="B455" s="57" t="s">
        <v>473</v>
      </c>
      <c r="C455" s="29" t="s">
        <v>22</v>
      </c>
      <c r="D455" s="21" t="s">
        <v>5</v>
      </c>
      <c r="E455" s="30">
        <v>1</v>
      </c>
      <c r="F455" s="59">
        <f t="shared" si="13"/>
        <v>497.5</v>
      </c>
      <c r="G455" s="36">
        <f t="shared" si="12"/>
        <v>587.04999999999995</v>
      </c>
      <c r="H455" s="65">
        <v>398</v>
      </c>
      <c r="I455" s="59"/>
      <c r="J455" s="59"/>
      <c r="K455" s="59"/>
    </row>
    <row r="456" spans="1:11" s="16" customFormat="1" ht="16.5" customHeight="1">
      <c r="A456" s="62">
        <v>450</v>
      </c>
      <c r="B456" s="57" t="s">
        <v>474</v>
      </c>
      <c r="C456" s="29" t="s">
        <v>22</v>
      </c>
      <c r="D456" s="21" t="s">
        <v>5</v>
      </c>
      <c r="E456" s="30">
        <v>1</v>
      </c>
      <c r="F456" s="59">
        <f t="shared" si="13"/>
        <v>360</v>
      </c>
      <c r="G456" s="36">
        <f t="shared" si="12"/>
        <v>424.79999999999995</v>
      </c>
      <c r="H456" s="65">
        <v>288</v>
      </c>
      <c r="I456" s="59"/>
      <c r="J456" s="59"/>
      <c r="K456" s="59"/>
    </row>
    <row r="457" spans="1:11" s="16" customFormat="1" ht="16.5" customHeight="1">
      <c r="A457" s="62">
        <v>451</v>
      </c>
      <c r="B457" s="57" t="s">
        <v>475</v>
      </c>
      <c r="C457" s="29" t="s">
        <v>22</v>
      </c>
      <c r="D457" s="21" t="s">
        <v>5</v>
      </c>
      <c r="E457" s="30">
        <v>1</v>
      </c>
      <c r="F457" s="59">
        <f t="shared" si="13"/>
        <v>121.25</v>
      </c>
      <c r="G457" s="36">
        <f t="shared" si="12"/>
        <v>143.07499999999999</v>
      </c>
      <c r="H457" s="65">
        <v>97</v>
      </c>
      <c r="I457" s="59"/>
      <c r="J457" s="59"/>
      <c r="K457" s="59"/>
    </row>
    <row r="458" spans="1:11" s="16" customFormat="1" ht="16.5" customHeight="1">
      <c r="A458" s="62">
        <v>452</v>
      </c>
      <c r="B458" s="57" t="s">
        <v>476</v>
      </c>
      <c r="C458" s="29" t="s">
        <v>22</v>
      </c>
      <c r="D458" s="21" t="s">
        <v>5</v>
      </c>
      <c r="E458" s="30">
        <v>1</v>
      </c>
      <c r="F458" s="59">
        <f t="shared" si="13"/>
        <v>300</v>
      </c>
      <c r="G458" s="36">
        <f t="shared" si="12"/>
        <v>354</v>
      </c>
      <c r="H458" s="65">
        <v>240</v>
      </c>
      <c r="I458" s="59"/>
      <c r="J458" s="59"/>
      <c r="K458" s="59"/>
    </row>
    <row r="459" spans="1:11" s="16" customFormat="1" ht="16.5" customHeight="1">
      <c r="A459" s="62">
        <v>453</v>
      </c>
      <c r="B459" s="57" t="s">
        <v>477</v>
      </c>
      <c r="C459" s="29" t="s">
        <v>22</v>
      </c>
      <c r="D459" s="21" t="s">
        <v>5</v>
      </c>
      <c r="E459" s="30">
        <v>1</v>
      </c>
      <c r="F459" s="59">
        <f t="shared" si="13"/>
        <v>770</v>
      </c>
      <c r="G459" s="36">
        <f t="shared" si="12"/>
        <v>908.59999999999991</v>
      </c>
      <c r="H459" s="65">
        <v>616</v>
      </c>
      <c r="I459" s="59"/>
      <c r="J459" s="59"/>
      <c r="K459" s="59"/>
    </row>
    <row r="460" spans="1:11" s="16" customFormat="1" ht="16.5" customHeight="1">
      <c r="A460" s="62">
        <v>454</v>
      </c>
      <c r="B460" s="57" t="s">
        <v>478</v>
      </c>
      <c r="C460" s="29" t="s">
        <v>22</v>
      </c>
      <c r="D460" s="21" t="s">
        <v>5</v>
      </c>
      <c r="E460" s="30">
        <v>1</v>
      </c>
      <c r="F460" s="59">
        <f t="shared" si="13"/>
        <v>1047.5</v>
      </c>
      <c r="G460" s="36">
        <f t="shared" si="12"/>
        <v>1236.05</v>
      </c>
      <c r="H460" s="65">
        <v>838</v>
      </c>
      <c r="I460" s="59"/>
      <c r="J460" s="59"/>
      <c r="K460" s="59"/>
    </row>
    <row r="461" spans="1:11" s="16" customFormat="1" ht="16.5" customHeight="1">
      <c r="A461" s="62">
        <v>455</v>
      </c>
      <c r="B461" s="57" t="s">
        <v>479</v>
      </c>
      <c r="C461" s="29" t="s">
        <v>22</v>
      </c>
      <c r="D461" s="21" t="s">
        <v>5</v>
      </c>
      <c r="E461" s="30">
        <v>1</v>
      </c>
      <c r="F461" s="59">
        <f t="shared" si="13"/>
        <v>730</v>
      </c>
      <c r="G461" s="36">
        <f t="shared" si="12"/>
        <v>861.4</v>
      </c>
      <c r="H461" s="65">
        <v>584</v>
      </c>
      <c r="I461" s="59"/>
      <c r="J461" s="59"/>
      <c r="K461" s="59"/>
    </row>
    <row r="462" spans="1:11" s="16" customFormat="1" ht="16.5" customHeight="1">
      <c r="A462" s="62">
        <v>456</v>
      </c>
      <c r="B462" s="57" t="s">
        <v>480</v>
      </c>
      <c r="C462" s="29" t="s">
        <v>22</v>
      </c>
      <c r="D462" s="21" t="s">
        <v>5</v>
      </c>
      <c r="E462" s="30">
        <v>1</v>
      </c>
      <c r="F462" s="59">
        <f t="shared" si="13"/>
        <v>548.75</v>
      </c>
      <c r="G462" s="36">
        <f t="shared" si="12"/>
        <v>647.52499999999998</v>
      </c>
      <c r="H462" s="65">
        <v>439</v>
      </c>
      <c r="I462" s="59"/>
      <c r="J462" s="59"/>
      <c r="K462" s="59"/>
    </row>
    <row r="463" spans="1:11" s="16" customFormat="1" ht="16.5" customHeight="1">
      <c r="A463" s="62">
        <v>457</v>
      </c>
      <c r="B463" s="57" t="s">
        <v>481</v>
      </c>
      <c r="C463" s="29" t="s">
        <v>22</v>
      </c>
      <c r="D463" s="21" t="s">
        <v>5</v>
      </c>
      <c r="E463" s="30">
        <v>1</v>
      </c>
      <c r="F463" s="59">
        <f t="shared" si="13"/>
        <v>566.25</v>
      </c>
      <c r="G463" s="36">
        <f t="shared" si="12"/>
        <v>668.17499999999995</v>
      </c>
      <c r="H463" s="65">
        <v>453</v>
      </c>
      <c r="I463" s="59"/>
      <c r="J463" s="59"/>
      <c r="K463" s="59"/>
    </row>
    <row r="464" spans="1:11" s="16" customFormat="1" ht="16.5" customHeight="1">
      <c r="A464" s="62">
        <v>458</v>
      </c>
      <c r="B464" s="57" t="s">
        <v>482</v>
      </c>
      <c r="C464" s="29" t="s">
        <v>22</v>
      </c>
      <c r="D464" s="21" t="s">
        <v>5</v>
      </c>
      <c r="E464" s="30">
        <v>1</v>
      </c>
      <c r="F464" s="59">
        <f t="shared" si="13"/>
        <v>571.25</v>
      </c>
      <c r="G464" s="36">
        <f t="shared" si="12"/>
        <v>674.07499999999993</v>
      </c>
      <c r="H464" s="65">
        <v>457</v>
      </c>
      <c r="I464" s="59"/>
      <c r="J464" s="59"/>
      <c r="K464" s="59"/>
    </row>
    <row r="465" spans="1:11" s="16" customFormat="1" ht="16.5" customHeight="1">
      <c r="A465" s="62">
        <v>459</v>
      </c>
      <c r="B465" s="57" t="s">
        <v>483</v>
      </c>
      <c r="C465" s="29" t="s">
        <v>22</v>
      </c>
      <c r="D465" s="21" t="s">
        <v>5</v>
      </c>
      <c r="E465" s="30">
        <v>1</v>
      </c>
      <c r="F465" s="59">
        <f t="shared" si="13"/>
        <v>1765</v>
      </c>
      <c r="G465" s="36">
        <f t="shared" si="12"/>
        <v>2082.6999999999998</v>
      </c>
      <c r="H465" s="66">
        <v>1412</v>
      </c>
      <c r="I465" s="59"/>
      <c r="J465" s="59"/>
      <c r="K465" s="59"/>
    </row>
    <row r="466" spans="1:11" s="16" customFormat="1" ht="16.5" customHeight="1">
      <c r="A466" s="62">
        <v>460</v>
      </c>
      <c r="B466" s="57" t="s">
        <v>484</v>
      </c>
      <c r="C466" s="29" t="s">
        <v>22</v>
      </c>
      <c r="D466" s="21" t="s">
        <v>5</v>
      </c>
      <c r="E466" s="30">
        <v>1</v>
      </c>
      <c r="F466" s="59">
        <f t="shared" si="13"/>
        <v>821.25</v>
      </c>
      <c r="G466" s="36">
        <f t="shared" si="12"/>
        <v>969.07499999999993</v>
      </c>
      <c r="H466" s="65">
        <v>657</v>
      </c>
      <c r="I466" s="59"/>
      <c r="J466" s="59"/>
      <c r="K466" s="59"/>
    </row>
    <row r="467" spans="1:11" s="16" customFormat="1" ht="16.5" customHeight="1">
      <c r="A467" s="62">
        <v>461</v>
      </c>
      <c r="B467" s="57" t="s">
        <v>485</v>
      </c>
      <c r="C467" s="29" t="s">
        <v>22</v>
      </c>
      <c r="D467" s="21" t="s">
        <v>5</v>
      </c>
      <c r="E467" s="30">
        <v>1</v>
      </c>
      <c r="F467" s="59">
        <f t="shared" si="13"/>
        <v>2205</v>
      </c>
      <c r="G467" s="36">
        <f t="shared" ref="G467:G530" si="14">F467*1.18</f>
        <v>2601.8999999999996</v>
      </c>
      <c r="H467" s="66">
        <v>1764</v>
      </c>
      <c r="I467" s="59"/>
      <c r="J467" s="59"/>
      <c r="K467" s="59"/>
    </row>
    <row r="468" spans="1:11" s="16" customFormat="1" ht="16.5" customHeight="1">
      <c r="A468" s="62">
        <v>462</v>
      </c>
      <c r="B468" s="57" t="s">
        <v>486</v>
      </c>
      <c r="C468" s="29" t="s">
        <v>22</v>
      </c>
      <c r="D468" s="21" t="s">
        <v>5</v>
      </c>
      <c r="E468" s="30">
        <v>1</v>
      </c>
      <c r="F468" s="59">
        <f t="shared" si="13"/>
        <v>2915</v>
      </c>
      <c r="G468" s="36">
        <f t="shared" si="14"/>
        <v>3439.7</v>
      </c>
      <c r="H468" s="66">
        <v>2332</v>
      </c>
      <c r="I468" s="59"/>
      <c r="J468" s="59"/>
      <c r="K468" s="59"/>
    </row>
    <row r="469" spans="1:11" s="16" customFormat="1" ht="16.5" customHeight="1">
      <c r="A469" s="62">
        <v>463</v>
      </c>
      <c r="B469" s="57" t="s">
        <v>487</v>
      </c>
      <c r="C469" s="29" t="s">
        <v>22</v>
      </c>
      <c r="D469" s="21" t="s">
        <v>5</v>
      </c>
      <c r="E469" s="30">
        <v>1</v>
      </c>
      <c r="F469" s="59">
        <f t="shared" si="13"/>
        <v>1567.5</v>
      </c>
      <c r="G469" s="36">
        <f t="shared" si="14"/>
        <v>1849.6499999999999</v>
      </c>
      <c r="H469" s="66">
        <v>1254</v>
      </c>
      <c r="I469" s="59"/>
      <c r="J469" s="59"/>
      <c r="K469" s="59"/>
    </row>
    <row r="470" spans="1:11" s="16" customFormat="1" ht="16.5" customHeight="1">
      <c r="A470" s="62">
        <v>464</v>
      </c>
      <c r="B470" s="57" t="s">
        <v>488</v>
      </c>
      <c r="C470" s="29" t="s">
        <v>22</v>
      </c>
      <c r="D470" s="21" t="s">
        <v>5</v>
      </c>
      <c r="E470" s="30">
        <v>1</v>
      </c>
      <c r="F470" s="59">
        <f t="shared" si="13"/>
        <v>8628.75</v>
      </c>
      <c r="G470" s="36">
        <f t="shared" si="14"/>
        <v>10181.924999999999</v>
      </c>
      <c r="H470" s="66">
        <v>6903</v>
      </c>
      <c r="I470" s="59"/>
      <c r="J470" s="59"/>
      <c r="K470" s="59"/>
    </row>
    <row r="471" spans="1:11" s="16" customFormat="1" ht="16.5" customHeight="1">
      <c r="A471" s="62">
        <v>465</v>
      </c>
      <c r="B471" s="57" t="s">
        <v>489</v>
      </c>
      <c r="C471" s="29" t="s">
        <v>22</v>
      </c>
      <c r="D471" s="21" t="s">
        <v>5</v>
      </c>
      <c r="E471" s="30">
        <v>1</v>
      </c>
      <c r="F471" s="59">
        <f t="shared" si="13"/>
        <v>1985</v>
      </c>
      <c r="G471" s="36">
        <f t="shared" si="14"/>
        <v>2342.2999999999997</v>
      </c>
      <c r="H471" s="66">
        <v>1588</v>
      </c>
      <c r="I471" s="59"/>
      <c r="J471" s="59"/>
      <c r="K471" s="59"/>
    </row>
    <row r="472" spans="1:11" s="16" customFormat="1" ht="16.5" customHeight="1">
      <c r="A472" s="62">
        <v>466</v>
      </c>
      <c r="B472" s="57" t="s">
        <v>490</v>
      </c>
      <c r="C472" s="29" t="s">
        <v>22</v>
      </c>
      <c r="D472" s="21" t="s">
        <v>5</v>
      </c>
      <c r="E472" s="30">
        <v>1</v>
      </c>
      <c r="F472" s="59">
        <f t="shared" si="13"/>
        <v>8807.5</v>
      </c>
      <c r="G472" s="36">
        <f t="shared" si="14"/>
        <v>10392.849999999999</v>
      </c>
      <c r="H472" s="66">
        <v>7046</v>
      </c>
      <c r="I472" s="59"/>
      <c r="J472" s="59"/>
      <c r="K472" s="59"/>
    </row>
    <row r="473" spans="1:11" s="16" customFormat="1" ht="16.5" customHeight="1">
      <c r="A473" s="62">
        <v>467</v>
      </c>
      <c r="B473" s="57" t="s">
        <v>491</v>
      </c>
      <c r="C473" s="29" t="s">
        <v>22</v>
      </c>
      <c r="D473" s="21" t="s">
        <v>5</v>
      </c>
      <c r="E473" s="30">
        <v>1</v>
      </c>
      <c r="F473" s="59">
        <f t="shared" si="13"/>
        <v>1582.5</v>
      </c>
      <c r="G473" s="36">
        <f t="shared" si="14"/>
        <v>1867.35</v>
      </c>
      <c r="H473" s="66">
        <v>1266</v>
      </c>
      <c r="I473" s="59"/>
      <c r="J473" s="59"/>
      <c r="K473" s="59"/>
    </row>
    <row r="474" spans="1:11" s="16" customFormat="1" ht="16.5" customHeight="1">
      <c r="A474" s="62">
        <v>468</v>
      </c>
      <c r="B474" s="57" t="s">
        <v>492</v>
      </c>
      <c r="C474" s="29" t="s">
        <v>22</v>
      </c>
      <c r="D474" s="21" t="s">
        <v>5</v>
      </c>
      <c r="E474" s="30">
        <v>1</v>
      </c>
      <c r="F474" s="59">
        <f t="shared" si="13"/>
        <v>1930</v>
      </c>
      <c r="G474" s="36">
        <f t="shared" si="14"/>
        <v>2277.4</v>
      </c>
      <c r="H474" s="66">
        <v>1544</v>
      </c>
      <c r="I474" s="59"/>
      <c r="J474" s="59"/>
      <c r="K474" s="59"/>
    </row>
    <row r="475" spans="1:11" s="16" customFormat="1" ht="16.5" customHeight="1">
      <c r="A475" s="62">
        <v>469</v>
      </c>
      <c r="B475" s="57" t="s">
        <v>493</v>
      </c>
      <c r="C475" s="29" t="s">
        <v>22</v>
      </c>
      <c r="D475" s="21" t="s">
        <v>5</v>
      </c>
      <c r="E475" s="30">
        <v>1</v>
      </c>
      <c r="F475" s="59">
        <f t="shared" si="13"/>
        <v>1423.75</v>
      </c>
      <c r="G475" s="36">
        <f t="shared" si="14"/>
        <v>1680.0249999999999</v>
      </c>
      <c r="H475" s="66">
        <v>1139</v>
      </c>
      <c r="I475" s="59"/>
      <c r="J475" s="59"/>
      <c r="K475" s="59"/>
    </row>
    <row r="476" spans="1:11" s="16" customFormat="1" ht="16.5" customHeight="1">
      <c r="A476" s="62">
        <v>470</v>
      </c>
      <c r="B476" s="57" t="s">
        <v>494</v>
      </c>
      <c r="C476" s="29" t="s">
        <v>22</v>
      </c>
      <c r="D476" s="21" t="s">
        <v>5</v>
      </c>
      <c r="E476" s="30">
        <v>1</v>
      </c>
      <c r="F476" s="59">
        <f t="shared" si="13"/>
        <v>328.75</v>
      </c>
      <c r="G476" s="36">
        <f t="shared" si="14"/>
        <v>387.92499999999995</v>
      </c>
      <c r="H476" s="65">
        <v>263</v>
      </c>
      <c r="I476" s="59"/>
      <c r="J476" s="59"/>
      <c r="K476" s="59"/>
    </row>
    <row r="477" spans="1:11" s="16" customFormat="1" ht="16.5" customHeight="1">
      <c r="A477" s="62">
        <v>471</v>
      </c>
      <c r="B477" s="57" t="s">
        <v>495</v>
      </c>
      <c r="C477" s="29" t="s">
        <v>22</v>
      </c>
      <c r="D477" s="21" t="s">
        <v>5</v>
      </c>
      <c r="E477" s="30">
        <v>1</v>
      </c>
      <c r="F477" s="59">
        <f t="shared" ref="F477:F543" si="15">H477*1.25</f>
        <v>385</v>
      </c>
      <c r="G477" s="36">
        <f t="shared" si="14"/>
        <v>454.29999999999995</v>
      </c>
      <c r="H477" s="65">
        <v>308</v>
      </c>
      <c r="I477" s="59"/>
      <c r="J477" s="59"/>
      <c r="K477" s="59"/>
    </row>
    <row r="478" spans="1:11" s="16" customFormat="1" ht="16.5" customHeight="1">
      <c r="A478" s="62">
        <v>472</v>
      </c>
      <c r="B478" s="57" t="s">
        <v>496</v>
      </c>
      <c r="C478" s="29" t="s">
        <v>22</v>
      </c>
      <c r="D478" s="21" t="s">
        <v>5</v>
      </c>
      <c r="E478" s="30">
        <v>1</v>
      </c>
      <c r="F478" s="59">
        <f t="shared" si="15"/>
        <v>382.5</v>
      </c>
      <c r="G478" s="36">
        <f t="shared" si="14"/>
        <v>451.34999999999997</v>
      </c>
      <c r="H478" s="65">
        <v>306</v>
      </c>
      <c r="I478" s="59"/>
      <c r="J478" s="59"/>
      <c r="K478" s="59"/>
    </row>
    <row r="479" spans="1:11" s="16" customFormat="1" ht="16.5" customHeight="1">
      <c r="A479" s="62">
        <v>473</v>
      </c>
      <c r="B479" s="57" t="s">
        <v>497</v>
      </c>
      <c r="C479" s="29" t="s">
        <v>22</v>
      </c>
      <c r="D479" s="21" t="s">
        <v>5</v>
      </c>
      <c r="E479" s="30">
        <v>1</v>
      </c>
      <c r="F479" s="59">
        <f t="shared" si="15"/>
        <v>1260</v>
      </c>
      <c r="G479" s="36">
        <f t="shared" si="14"/>
        <v>1486.8</v>
      </c>
      <c r="H479" s="66">
        <v>1008</v>
      </c>
      <c r="I479" s="59"/>
      <c r="J479" s="59"/>
      <c r="K479" s="59"/>
    </row>
    <row r="480" spans="1:11" s="16" customFormat="1" ht="16.5" customHeight="1">
      <c r="A480" s="62">
        <v>474</v>
      </c>
      <c r="B480" s="57" t="s">
        <v>498</v>
      </c>
      <c r="C480" s="29" t="s">
        <v>22</v>
      </c>
      <c r="D480" s="21" t="s">
        <v>5</v>
      </c>
      <c r="E480" s="30">
        <v>1</v>
      </c>
      <c r="F480" s="59">
        <f t="shared" si="15"/>
        <v>1260</v>
      </c>
      <c r="G480" s="36">
        <f t="shared" si="14"/>
        <v>1486.8</v>
      </c>
      <c r="H480" s="66">
        <v>1008</v>
      </c>
      <c r="I480" s="59"/>
      <c r="J480" s="59"/>
      <c r="K480" s="59"/>
    </row>
    <row r="481" spans="1:11" s="16" customFormat="1" ht="16.5" customHeight="1">
      <c r="A481" s="62">
        <v>475</v>
      </c>
      <c r="B481" s="57" t="s">
        <v>499</v>
      </c>
      <c r="C481" s="29" t="s">
        <v>22</v>
      </c>
      <c r="D481" s="21" t="s">
        <v>5</v>
      </c>
      <c r="E481" s="30">
        <v>1</v>
      </c>
      <c r="F481" s="59">
        <f t="shared" si="15"/>
        <v>2475</v>
      </c>
      <c r="G481" s="36">
        <f t="shared" si="14"/>
        <v>2920.5</v>
      </c>
      <c r="H481" s="66">
        <v>1980</v>
      </c>
      <c r="I481" s="59"/>
      <c r="J481" s="59"/>
      <c r="K481" s="59"/>
    </row>
    <row r="482" spans="1:11" s="16" customFormat="1" ht="16.5" customHeight="1">
      <c r="A482" s="62">
        <v>476</v>
      </c>
      <c r="B482" s="57" t="s">
        <v>500</v>
      </c>
      <c r="C482" s="29" t="s">
        <v>22</v>
      </c>
      <c r="D482" s="21" t="s">
        <v>5</v>
      </c>
      <c r="E482" s="30">
        <v>1</v>
      </c>
      <c r="F482" s="59">
        <f t="shared" si="15"/>
        <v>3812.5</v>
      </c>
      <c r="G482" s="36">
        <f t="shared" si="14"/>
        <v>4498.75</v>
      </c>
      <c r="H482" s="66">
        <v>3050</v>
      </c>
      <c r="I482" s="59"/>
      <c r="J482" s="59"/>
      <c r="K482" s="59"/>
    </row>
    <row r="483" spans="1:11" s="16" customFormat="1" ht="16.5" customHeight="1">
      <c r="A483" s="62">
        <v>477</v>
      </c>
      <c r="B483" s="57" t="s">
        <v>501</v>
      </c>
      <c r="C483" s="29" t="s">
        <v>22</v>
      </c>
      <c r="D483" s="21" t="s">
        <v>5</v>
      </c>
      <c r="E483" s="30">
        <v>1</v>
      </c>
      <c r="F483" s="59">
        <f t="shared" si="15"/>
        <v>776.25</v>
      </c>
      <c r="G483" s="36">
        <f t="shared" si="14"/>
        <v>915.97499999999991</v>
      </c>
      <c r="H483" s="65">
        <v>621</v>
      </c>
      <c r="I483" s="59"/>
      <c r="J483" s="59"/>
      <c r="K483" s="59"/>
    </row>
    <row r="484" spans="1:11" s="16" customFormat="1" ht="16.5" customHeight="1">
      <c r="A484" s="62">
        <v>478</v>
      </c>
      <c r="B484" s="57" t="s">
        <v>502</v>
      </c>
      <c r="C484" s="29" t="s">
        <v>22</v>
      </c>
      <c r="D484" s="21" t="s">
        <v>5</v>
      </c>
      <c r="E484" s="30">
        <v>1</v>
      </c>
      <c r="F484" s="59">
        <f t="shared" si="15"/>
        <v>4720</v>
      </c>
      <c r="G484" s="36">
        <f t="shared" si="14"/>
        <v>5569.5999999999995</v>
      </c>
      <c r="H484" s="66">
        <v>3776</v>
      </c>
      <c r="I484" s="59"/>
      <c r="J484" s="59"/>
      <c r="K484" s="59"/>
    </row>
    <row r="485" spans="1:11" s="16" customFormat="1" ht="16.5" customHeight="1">
      <c r="A485" s="62">
        <v>479</v>
      </c>
      <c r="B485" s="57" t="s">
        <v>503</v>
      </c>
      <c r="C485" s="29" t="s">
        <v>22</v>
      </c>
      <c r="D485" s="21" t="s">
        <v>5</v>
      </c>
      <c r="E485" s="30">
        <v>1</v>
      </c>
      <c r="F485" s="59">
        <f t="shared" si="15"/>
        <v>1016.25</v>
      </c>
      <c r="G485" s="36">
        <f t="shared" si="14"/>
        <v>1199.175</v>
      </c>
      <c r="H485" s="65">
        <v>813</v>
      </c>
      <c r="I485" s="59"/>
      <c r="J485" s="59"/>
      <c r="K485" s="59"/>
    </row>
    <row r="486" spans="1:11" s="16" customFormat="1" ht="16.5" customHeight="1">
      <c r="A486" s="62">
        <v>480</v>
      </c>
      <c r="B486" s="57" t="s">
        <v>504</v>
      </c>
      <c r="C486" s="29" t="s">
        <v>22</v>
      </c>
      <c r="D486" s="21" t="s">
        <v>5</v>
      </c>
      <c r="E486" s="30">
        <v>1</v>
      </c>
      <c r="F486" s="59">
        <f t="shared" si="15"/>
        <v>768.75</v>
      </c>
      <c r="G486" s="36">
        <f t="shared" si="14"/>
        <v>907.125</v>
      </c>
      <c r="H486" s="65">
        <v>615</v>
      </c>
      <c r="I486" s="59"/>
      <c r="J486" s="59"/>
      <c r="K486" s="59"/>
    </row>
    <row r="487" spans="1:11" s="16" customFormat="1" ht="16.5" customHeight="1">
      <c r="A487" s="62">
        <v>481</v>
      </c>
      <c r="B487" s="57" t="s">
        <v>505</v>
      </c>
      <c r="C487" s="29" t="s">
        <v>22</v>
      </c>
      <c r="D487" s="21" t="s">
        <v>5</v>
      </c>
      <c r="E487" s="30">
        <v>1</v>
      </c>
      <c r="F487" s="59">
        <f t="shared" si="15"/>
        <v>218.75</v>
      </c>
      <c r="G487" s="36">
        <f t="shared" si="14"/>
        <v>258.125</v>
      </c>
      <c r="H487" s="65">
        <v>175</v>
      </c>
      <c r="I487" s="59"/>
      <c r="J487" s="59"/>
      <c r="K487" s="59"/>
    </row>
    <row r="488" spans="1:11" s="16" customFormat="1" ht="16.5" customHeight="1">
      <c r="A488" s="62">
        <v>482</v>
      </c>
      <c r="B488" s="57" t="s">
        <v>506</v>
      </c>
      <c r="C488" s="29" t="s">
        <v>22</v>
      </c>
      <c r="D488" s="21" t="s">
        <v>5</v>
      </c>
      <c r="E488" s="30">
        <v>1</v>
      </c>
      <c r="F488" s="59">
        <f t="shared" si="15"/>
        <v>338.75</v>
      </c>
      <c r="G488" s="36">
        <f t="shared" si="14"/>
        <v>399.72499999999997</v>
      </c>
      <c r="H488" s="65">
        <v>271</v>
      </c>
      <c r="I488" s="59"/>
      <c r="J488" s="59"/>
      <c r="K488" s="59"/>
    </row>
    <row r="489" spans="1:11" s="16" customFormat="1" ht="16.5" customHeight="1">
      <c r="A489" s="62">
        <v>483</v>
      </c>
      <c r="B489" s="57" t="s">
        <v>507</v>
      </c>
      <c r="C489" s="29" t="s">
        <v>22</v>
      </c>
      <c r="D489" s="21" t="s">
        <v>5</v>
      </c>
      <c r="E489" s="30">
        <v>1</v>
      </c>
      <c r="F489" s="59">
        <f t="shared" si="15"/>
        <v>2970</v>
      </c>
      <c r="G489" s="36">
        <f t="shared" si="14"/>
        <v>3504.6</v>
      </c>
      <c r="H489" s="66">
        <v>2376</v>
      </c>
      <c r="I489" s="59"/>
      <c r="J489" s="59"/>
      <c r="K489" s="59"/>
    </row>
    <row r="490" spans="1:11" s="16" customFormat="1" ht="16.5" customHeight="1">
      <c r="A490" s="62">
        <v>484</v>
      </c>
      <c r="B490" s="57" t="s">
        <v>508</v>
      </c>
      <c r="C490" s="29" t="s">
        <v>22</v>
      </c>
      <c r="D490" s="21" t="s">
        <v>5</v>
      </c>
      <c r="E490" s="30">
        <v>1</v>
      </c>
      <c r="F490" s="59">
        <f t="shared" si="15"/>
        <v>2500</v>
      </c>
      <c r="G490" s="36">
        <f t="shared" si="14"/>
        <v>2950</v>
      </c>
      <c r="H490" s="66">
        <v>2000</v>
      </c>
      <c r="I490" s="59"/>
      <c r="J490" s="59"/>
      <c r="K490" s="59"/>
    </row>
    <row r="491" spans="1:11" s="16" customFormat="1" ht="16.5" customHeight="1">
      <c r="A491" s="62">
        <v>485</v>
      </c>
      <c r="B491" s="57" t="s">
        <v>509</v>
      </c>
      <c r="C491" s="29" t="s">
        <v>22</v>
      </c>
      <c r="D491" s="21" t="s">
        <v>5</v>
      </c>
      <c r="E491" s="30">
        <v>1</v>
      </c>
      <c r="F491" s="59">
        <f t="shared" si="15"/>
        <v>1137.5</v>
      </c>
      <c r="G491" s="36">
        <f t="shared" si="14"/>
        <v>1342.25</v>
      </c>
      <c r="H491" s="65">
        <v>910</v>
      </c>
      <c r="I491" s="59"/>
      <c r="J491" s="59"/>
      <c r="K491" s="59"/>
    </row>
    <row r="492" spans="1:11" s="16" customFormat="1" ht="16.5" customHeight="1">
      <c r="A492" s="62">
        <v>486</v>
      </c>
      <c r="B492" s="57" t="s">
        <v>510</v>
      </c>
      <c r="C492" s="29" t="s">
        <v>22</v>
      </c>
      <c r="D492" s="21" t="s">
        <v>5</v>
      </c>
      <c r="E492" s="30">
        <v>1</v>
      </c>
      <c r="F492" s="59">
        <f t="shared" si="15"/>
        <v>1647.5</v>
      </c>
      <c r="G492" s="36">
        <f t="shared" si="14"/>
        <v>1944.05</v>
      </c>
      <c r="H492" s="66">
        <v>1318</v>
      </c>
      <c r="I492" s="59"/>
      <c r="J492" s="59"/>
      <c r="K492" s="59"/>
    </row>
    <row r="493" spans="1:11" s="16" customFormat="1" ht="16.5" customHeight="1">
      <c r="A493" s="62">
        <v>487</v>
      </c>
      <c r="B493" s="57" t="s">
        <v>511</v>
      </c>
      <c r="C493" s="29" t="s">
        <v>22</v>
      </c>
      <c r="D493" s="21" t="s">
        <v>5</v>
      </c>
      <c r="E493" s="30">
        <v>1</v>
      </c>
      <c r="F493" s="59">
        <f t="shared" si="15"/>
        <v>643.75</v>
      </c>
      <c r="G493" s="36">
        <f t="shared" si="14"/>
        <v>759.625</v>
      </c>
      <c r="H493" s="65">
        <v>515</v>
      </c>
      <c r="I493" s="59"/>
      <c r="J493" s="59"/>
      <c r="K493" s="59"/>
    </row>
    <row r="494" spans="1:11" s="16" customFormat="1" ht="16.5" customHeight="1">
      <c r="A494" s="62">
        <v>488</v>
      </c>
      <c r="B494" s="57" t="s">
        <v>512</v>
      </c>
      <c r="C494" s="29" t="s">
        <v>22</v>
      </c>
      <c r="D494" s="21" t="s">
        <v>5</v>
      </c>
      <c r="E494" s="30">
        <v>1</v>
      </c>
      <c r="F494" s="59">
        <f t="shared" si="15"/>
        <v>3400</v>
      </c>
      <c r="G494" s="36">
        <f t="shared" si="14"/>
        <v>4012</v>
      </c>
      <c r="H494" s="66">
        <v>2720</v>
      </c>
      <c r="I494" s="59"/>
      <c r="J494" s="59"/>
      <c r="K494" s="59"/>
    </row>
    <row r="495" spans="1:11" s="16" customFormat="1" ht="16.5" customHeight="1">
      <c r="A495" s="62">
        <v>489</v>
      </c>
      <c r="B495" s="57" t="s">
        <v>513</v>
      </c>
      <c r="C495" s="29" t="s">
        <v>22</v>
      </c>
      <c r="D495" s="21" t="s">
        <v>5</v>
      </c>
      <c r="E495" s="30">
        <v>1</v>
      </c>
      <c r="F495" s="59">
        <f t="shared" si="15"/>
        <v>771.25</v>
      </c>
      <c r="G495" s="36">
        <f t="shared" si="14"/>
        <v>910.07499999999993</v>
      </c>
      <c r="H495" s="65">
        <v>617</v>
      </c>
      <c r="I495" s="59"/>
      <c r="J495" s="59"/>
      <c r="K495" s="59"/>
    </row>
    <row r="496" spans="1:11" s="16" customFormat="1" ht="16.5" customHeight="1">
      <c r="A496" s="62">
        <v>490</v>
      </c>
      <c r="B496" s="57" t="s">
        <v>514</v>
      </c>
      <c r="C496" s="29" t="s">
        <v>22</v>
      </c>
      <c r="D496" s="21" t="s">
        <v>5</v>
      </c>
      <c r="E496" s="30">
        <v>1</v>
      </c>
      <c r="F496" s="59">
        <f t="shared" si="15"/>
        <v>2060</v>
      </c>
      <c r="G496" s="36">
        <f t="shared" si="14"/>
        <v>2430.7999999999997</v>
      </c>
      <c r="H496" s="66">
        <v>1648</v>
      </c>
      <c r="I496" s="59"/>
      <c r="J496" s="59"/>
      <c r="K496" s="59"/>
    </row>
    <row r="497" spans="1:11" s="16" customFormat="1" ht="16.5" customHeight="1">
      <c r="A497" s="62">
        <v>491</v>
      </c>
      <c r="B497" s="57" t="s">
        <v>515</v>
      </c>
      <c r="C497" s="29" t="s">
        <v>22</v>
      </c>
      <c r="D497" s="21" t="s">
        <v>5</v>
      </c>
      <c r="E497" s="30">
        <v>1</v>
      </c>
      <c r="F497" s="59">
        <f t="shared" si="15"/>
        <v>852.5</v>
      </c>
      <c r="G497" s="36">
        <f t="shared" si="14"/>
        <v>1005.9499999999999</v>
      </c>
      <c r="H497" s="65">
        <v>682</v>
      </c>
      <c r="I497" s="59"/>
      <c r="J497" s="59"/>
      <c r="K497" s="59"/>
    </row>
    <row r="498" spans="1:11" s="16" customFormat="1" ht="16.5" customHeight="1">
      <c r="A498" s="62">
        <v>492</v>
      </c>
      <c r="B498" s="57" t="s">
        <v>516</v>
      </c>
      <c r="C498" s="29" t="s">
        <v>22</v>
      </c>
      <c r="D498" s="21" t="s">
        <v>5</v>
      </c>
      <c r="E498" s="30">
        <v>1</v>
      </c>
      <c r="F498" s="59">
        <f t="shared" si="15"/>
        <v>893.75</v>
      </c>
      <c r="G498" s="36">
        <f t="shared" si="14"/>
        <v>1054.625</v>
      </c>
      <c r="H498" s="65">
        <v>715</v>
      </c>
      <c r="I498" s="59"/>
      <c r="J498" s="59"/>
      <c r="K498" s="59"/>
    </row>
    <row r="499" spans="1:11" s="16" customFormat="1" ht="16.5" customHeight="1">
      <c r="A499" s="62">
        <v>493</v>
      </c>
      <c r="B499" s="57" t="s">
        <v>517</v>
      </c>
      <c r="C499" s="29" t="s">
        <v>22</v>
      </c>
      <c r="D499" s="21" t="s">
        <v>5</v>
      </c>
      <c r="E499" s="30">
        <v>1</v>
      </c>
      <c r="F499" s="59">
        <f t="shared" si="15"/>
        <v>765</v>
      </c>
      <c r="G499" s="36">
        <f t="shared" si="14"/>
        <v>902.69999999999993</v>
      </c>
      <c r="H499" s="65">
        <v>612</v>
      </c>
      <c r="I499" s="59"/>
      <c r="J499" s="59"/>
      <c r="K499" s="59"/>
    </row>
    <row r="500" spans="1:11" s="16" customFormat="1" ht="16.5" customHeight="1">
      <c r="A500" s="62">
        <v>494</v>
      </c>
      <c r="B500" s="57" t="s">
        <v>518</v>
      </c>
      <c r="C500" s="29" t="s">
        <v>22</v>
      </c>
      <c r="D500" s="21" t="s">
        <v>5</v>
      </c>
      <c r="E500" s="30">
        <v>1</v>
      </c>
      <c r="F500" s="59">
        <f t="shared" si="15"/>
        <v>385</v>
      </c>
      <c r="G500" s="36">
        <f t="shared" si="14"/>
        <v>454.29999999999995</v>
      </c>
      <c r="H500" s="65">
        <v>308</v>
      </c>
      <c r="I500" s="59"/>
      <c r="J500" s="59"/>
      <c r="K500" s="59"/>
    </row>
    <row r="501" spans="1:11" s="16" customFormat="1" ht="16.5" customHeight="1">
      <c r="A501" s="62">
        <v>495</v>
      </c>
      <c r="B501" s="57" t="s">
        <v>519</v>
      </c>
      <c r="C501" s="29" t="s">
        <v>22</v>
      </c>
      <c r="D501" s="21" t="s">
        <v>5</v>
      </c>
      <c r="E501" s="30">
        <v>1</v>
      </c>
      <c r="F501" s="59">
        <f t="shared" si="15"/>
        <v>726.25</v>
      </c>
      <c r="G501" s="36">
        <f t="shared" si="14"/>
        <v>856.97499999999991</v>
      </c>
      <c r="H501" s="65">
        <v>581</v>
      </c>
      <c r="I501" s="59"/>
      <c r="J501" s="59"/>
      <c r="K501" s="59"/>
    </row>
    <row r="502" spans="1:11" s="16" customFormat="1" ht="16.5" customHeight="1">
      <c r="A502" s="62">
        <v>496</v>
      </c>
      <c r="B502" s="57" t="s">
        <v>520</v>
      </c>
      <c r="C502" s="29" t="s">
        <v>22</v>
      </c>
      <c r="D502" s="21" t="s">
        <v>5</v>
      </c>
      <c r="E502" s="30">
        <v>1</v>
      </c>
      <c r="F502" s="59">
        <f t="shared" si="15"/>
        <v>3392.5</v>
      </c>
      <c r="G502" s="36">
        <f t="shared" si="14"/>
        <v>4003.1499999999996</v>
      </c>
      <c r="H502" s="66">
        <v>2714</v>
      </c>
      <c r="I502" s="59"/>
      <c r="J502" s="59"/>
      <c r="K502" s="59"/>
    </row>
    <row r="503" spans="1:11" s="16" customFormat="1" ht="16.5" customHeight="1">
      <c r="A503" s="62">
        <v>497</v>
      </c>
      <c r="B503" s="57" t="s">
        <v>521</v>
      </c>
      <c r="C503" s="29" t="s">
        <v>22</v>
      </c>
      <c r="D503" s="21" t="s">
        <v>5</v>
      </c>
      <c r="E503" s="30">
        <v>1</v>
      </c>
      <c r="F503" s="59">
        <f t="shared" si="15"/>
        <v>680</v>
      </c>
      <c r="G503" s="36">
        <f t="shared" si="14"/>
        <v>802.4</v>
      </c>
      <c r="H503" s="65">
        <v>544</v>
      </c>
      <c r="I503" s="59"/>
      <c r="J503" s="59"/>
      <c r="K503" s="59"/>
    </row>
    <row r="504" spans="1:11" s="16" customFormat="1" ht="16.5" customHeight="1">
      <c r="A504" s="62">
        <v>498</v>
      </c>
      <c r="B504" s="57" t="s">
        <v>522</v>
      </c>
      <c r="C504" s="29" t="s">
        <v>22</v>
      </c>
      <c r="D504" s="21" t="s">
        <v>5</v>
      </c>
      <c r="E504" s="30">
        <v>1</v>
      </c>
      <c r="F504" s="59">
        <f t="shared" si="15"/>
        <v>677.5</v>
      </c>
      <c r="G504" s="36">
        <f t="shared" si="14"/>
        <v>799.44999999999993</v>
      </c>
      <c r="H504" s="65">
        <v>542</v>
      </c>
      <c r="I504" s="59"/>
      <c r="J504" s="59"/>
      <c r="K504" s="59"/>
    </row>
    <row r="505" spans="1:11" s="16" customFormat="1" ht="16.5" customHeight="1">
      <c r="A505" s="62">
        <v>499</v>
      </c>
      <c r="B505" s="57" t="s">
        <v>523</v>
      </c>
      <c r="C505" s="29" t="s">
        <v>22</v>
      </c>
      <c r="D505" s="21" t="s">
        <v>5</v>
      </c>
      <c r="E505" s="30">
        <v>1</v>
      </c>
      <c r="F505" s="59">
        <f t="shared" si="15"/>
        <v>1802.5</v>
      </c>
      <c r="G505" s="36">
        <f t="shared" si="14"/>
        <v>2126.9499999999998</v>
      </c>
      <c r="H505" s="66">
        <v>1442</v>
      </c>
      <c r="I505" s="59"/>
      <c r="J505" s="59"/>
      <c r="K505" s="59"/>
    </row>
    <row r="506" spans="1:11" s="16" customFormat="1" ht="16.5" customHeight="1">
      <c r="A506" s="62">
        <v>500</v>
      </c>
      <c r="B506" s="57" t="s">
        <v>524</v>
      </c>
      <c r="C506" s="29" t="s">
        <v>22</v>
      </c>
      <c r="D506" s="21" t="s">
        <v>5</v>
      </c>
      <c r="E506" s="30">
        <v>1</v>
      </c>
      <c r="F506" s="59">
        <f t="shared" si="15"/>
        <v>1070</v>
      </c>
      <c r="G506" s="36">
        <f t="shared" si="14"/>
        <v>1262.5999999999999</v>
      </c>
      <c r="H506" s="65">
        <v>856</v>
      </c>
      <c r="I506" s="59"/>
      <c r="J506" s="59"/>
      <c r="K506" s="59"/>
    </row>
    <row r="507" spans="1:11" s="16" customFormat="1" ht="16.5" customHeight="1">
      <c r="A507" s="62">
        <v>501</v>
      </c>
      <c r="B507" s="57" t="s">
        <v>525</v>
      </c>
      <c r="C507" s="29" t="s">
        <v>22</v>
      </c>
      <c r="D507" s="21" t="s">
        <v>5</v>
      </c>
      <c r="E507" s="30">
        <v>1</v>
      </c>
      <c r="F507" s="59">
        <f t="shared" si="15"/>
        <v>4122.5</v>
      </c>
      <c r="G507" s="36">
        <f t="shared" si="14"/>
        <v>4864.55</v>
      </c>
      <c r="H507" s="66">
        <v>3298</v>
      </c>
      <c r="I507" s="59"/>
      <c r="J507" s="59"/>
      <c r="K507" s="59"/>
    </row>
    <row r="508" spans="1:11" s="16" customFormat="1" ht="16.5" customHeight="1">
      <c r="A508" s="62">
        <v>502</v>
      </c>
      <c r="B508" s="57" t="s">
        <v>526</v>
      </c>
      <c r="C508" s="29" t="s">
        <v>22</v>
      </c>
      <c r="D508" s="21" t="s">
        <v>5</v>
      </c>
      <c r="E508" s="30">
        <v>1</v>
      </c>
      <c r="F508" s="59">
        <f t="shared" si="15"/>
        <v>3267.5</v>
      </c>
      <c r="G508" s="36">
        <f t="shared" si="14"/>
        <v>3855.6499999999996</v>
      </c>
      <c r="H508" s="66">
        <v>2614</v>
      </c>
      <c r="I508" s="59"/>
      <c r="J508" s="59"/>
      <c r="K508" s="59"/>
    </row>
    <row r="509" spans="1:11" s="16" customFormat="1" ht="16.5" customHeight="1">
      <c r="A509" s="62">
        <v>503</v>
      </c>
      <c r="B509" s="57" t="s">
        <v>527</v>
      </c>
      <c r="C509" s="29" t="s">
        <v>22</v>
      </c>
      <c r="D509" s="21" t="s">
        <v>5</v>
      </c>
      <c r="E509" s="30">
        <v>1</v>
      </c>
      <c r="F509" s="59">
        <f t="shared" si="15"/>
        <v>571.25</v>
      </c>
      <c r="G509" s="36">
        <f t="shared" si="14"/>
        <v>674.07499999999993</v>
      </c>
      <c r="H509" s="65">
        <v>457</v>
      </c>
      <c r="I509" s="59"/>
      <c r="J509" s="59"/>
      <c r="K509" s="59"/>
    </row>
    <row r="510" spans="1:11" s="16" customFormat="1" ht="16.5" customHeight="1">
      <c r="A510" s="62">
        <v>504</v>
      </c>
      <c r="B510" s="57" t="s">
        <v>528</v>
      </c>
      <c r="C510" s="29" t="s">
        <v>22</v>
      </c>
      <c r="D510" s="21" t="s">
        <v>5</v>
      </c>
      <c r="E510" s="30">
        <v>1</v>
      </c>
      <c r="F510" s="59">
        <f t="shared" si="15"/>
        <v>646.25</v>
      </c>
      <c r="G510" s="36">
        <f t="shared" si="14"/>
        <v>762.57499999999993</v>
      </c>
      <c r="H510" s="65">
        <v>517</v>
      </c>
      <c r="I510" s="59"/>
      <c r="J510" s="59"/>
      <c r="K510" s="59"/>
    </row>
    <row r="511" spans="1:11" s="16" customFormat="1" ht="16.5" customHeight="1">
      <c r="A511" s="62">
        <v>505</v>
      </c>
      <c r="B511" s="57" t="s">
        <v>529</v>
      </c>
      <c r="C511" s="29" t="s">
        <v>22</v>
      </c>
      <c r="D511" s="21" t="s">
        <v>5</v>
      </c>
      <c r="E511" s="30">
        <v>1</v>
      </c>
      <c r="F511" s="59">
        <f t="shared" si="15"/>
        <v>3636.25</v>
      </c>
      <c r="G511" s="36">
        <f t="shared" si="14"/>
        <v>4290.7749999999996</v>
      </c>
      <c r="H511" s="66">
        <v>2909</v>
      </c>
      <c r="I511" s="59"/>
      <c r="J511" s="59"/>
      <c r="K511" s="59"/>
    </row>
    <row r="512" spans="1:11" s="16" customFormat="1" ht="16.5" customHeight="1">
      <c r="A512" s="62">
        <v>506</v>
      </c>
      <c r="B512" s="57" t="s">
        <v>530</v>
      </c>
      <c r="C512" s="29" t="s">
        <v>22</v>
      </c>
      <c r="D512" s="21" t="s">
        <v>5</v>
      </c>
      <c r="E512" s="30">
        <v>1</v>
      </c>
      <c r="F512" s="59">
        <f t="shared" si="15"/>
        <v>1140</v>
      </c>
      <c r="G512" s="36">
        <f t="shared" si="14"/>
        <v>1345.1999999999998</v>
      </c>
      <c r="H512" s="65">
        <v>912</v>
      </c>
      <c r="I512" s="59"/>
      <c r="J512" s="59"/>
      <c r="K512" s="59"/>
    </row>
    <row r="513" spans="1:11" s="16" customFormat="1" ht="16.5" customHeight="1">
      <c r="A513" s="62">
        <v>507</v>
      </c>
      <c r="B513" s="57" t="s">
        <v>531</v>
      </c>
      <c r="C513" s="29" t="s">
        <v>22</v>
      </c>
      <c r="D513" s="21" t="s">
        <v>5</v>
      </c>
      <c r="E513" s="30">
        <v>1</v>
      </c>
      <c r="F513" s="59">
        <f t="shared" si="15"/>
        <v>663.75</v>
      </c>
      <c r="G513" s="36">
        <f t="shared" si="14"/>
        <v>783.22499999999991</v>
      </c>
      <c r="H513" s="65">
        <v>531</v>
      </c>
      <c r="I513" s="59"/>
      <c r="J513" s="59"/>
      <c r="K513" s="59"/>
    </row>
    <row r="514" spans="1:11" s="16" customFormat="1" ht="16.5" customHeight="1">
      <c r="A514" s="62">
        <v>508</v>
      </c>
      <c r="B514" s="57" t="s">
        <v>532</v>
      </c>
      <c r="C514" s="29" t="s">
        <v>22</v>
      </c>
      <c r="D514" s="21" t="s">
        <v>5</v>
      </c>
      <c r="E514" s="30">
        <v>1</v>
      </c>
      <c r="F514" s="59">
        <f t="shared" si="15"/>
        <v>3261.25</v>
      </c>
      <c r="G514" s="36">
        <f t="shared" si="14"/>
        <v>3848.2749999999996</v>
      </c>
      <c r="H514" s="66">
        <v>2609</v>
      </c>
      <c r="I514" s="59"/>
      <c r="J514" s="59"/>
      <c r="K514" s="59"/>
    </row>
    <row r="515" spans="1:11" s="16" customFormat="1" ht="16.5" customHeight="1">
      <c r="A515" s="62">
        <v>509</v>
      </c>
      <c r="B515" s="57" t="s">
        <v>533</v>
      </c>
      <c r="C515" s="29" t="s">
        <v>22</v>
      </c>
      <c r="D515" s="21" t="s">
        <v>5</v>
      </c>
      <c r="E515" s="30">
        <v>1</v>
      </c>
      <c r="F515" s="59">
        <f t="shared" si="15"/>
        <v>7025</v>
      </c>
      <c r="G515" s="36">
        <f t="shared" si="14"/>
        <v>8289.5</v>
      </c>
      <c r="H515" s="66">
        <v>5620</v>
      </c>
      <c r="I515" s="59"/>
      <c r="J515" s="59"/>
      <c r="K515" s="59"/>
    </row>
    <row r="516" spans="1:11" s="16" customFormat="1" ht="16.5" customHeight="1">
      <c r="A516" s="62">
        <v>510</v>
      </c>
      <c r="B516" s="57" t="s">
        <v>534</v>
      </c>
      <c r="C516" s="29" t="s">
        <v>22</v>
      </c>
      <c r="D516" s="21" t="s">
        <v>5</v>
      </c>
      <c r="E516" s="30">
        <v>1</v>
      </c>
      <c r="F516" s="59">
        <f t="shared" si="15"/>
        <v>2371.25</v>
      </c>
      <c r="G516" s="36">
        <f t="shared" si="14"/>
        <v>2798.0749999999998</v>
      </c>
      <c r="H516" s="66">
        <v>1897</v>
      </c>
      <c r="I516" s="59"/>
      <c r="J516" s="59"/>
      <c r="K516" s="59"/>
    </row>
    <row r="517" spans="1:11" s="16" customFormat="1" ht="16.5" customHeight="1">
      <c r="A517" s="62">
        <v>511</v>
      </c>
      <c r="B517" s="57" t="s">
        <v>535</v>
      </c>
      <c r="C517" s="29" t="s">
        <v>22</v>
      </c>
      <c r="D517" s="21" t="s">
        <v>5</v>
      </c>
      <c r="E517" s="30">
        <v>1</v>
      </c>
      <c r="F517" s="59">
        <f t="shared" si="15"/>
        <v>656.25</v>
      </c>
      <c r="G517" s="36">
        <f t="shared" si="14"/>
        <v>774.375</v>
      </c>
      <c r="H517" s="65">
        <v>525</v>
      </c>
      <c r="I517" s="59"/>
      <c r="J517" s="59"/>
      <c r="K517" s="59"/>
    </row>
    <row r="518" spans="1:11" s="16" customFormat="1" ht="16.5" customHeight="1">
      <c r="A518" s="62">
        <v>512</v>
      </c>
      <c r="B518" s="57" t="s">
        <v>536</v>
      </c>
      <c r="C518" s="29" t="s">
        <v>22</v>
      </c>
      <c r="D518" s="21" t="s">
        <v>5</v>
      </c>
      <c r="E518" s="30">
        <v>1</v>
      </c>
      <c r="F518" s="59">
        <f t="shared" si="15"/>
        <v>656.25</v>
      </c>
      <c r="G518" s="36">
        <f t="shared" si="14"/>
        <v>774.375</v>
      </c>
      <c r="H518" s="65">
        <v>525</v>
      </c>
      <c r="I518" s="59"/>
      <c r="J518" s="59"/>
      <c r="K518" s="59"/>
    </row>
    <row r="519" spans="1:11" s="16" customFormat="1" ht="16.5" customHeight="1">
      <c r="A519" s="62">
        <v>513</v>
      </c>
      <c r="B519" s="57" t="s">
        <v>537</v>
      </c>
      <c r="C519" s="29" t="s">
        <v>22</v>
      </c>
      <c r="D519" s="21" t="s">
        <v>5</v>
      </c>
      <c r="E519" s="30">
        <v>1</v>
      </c>
      <c r="F519" s="59">
        <f t="shared" si="15"/>
        <v>46.25</v>
      </c>
      <c r="G519" s="36">
        <f t="shared" si="14"/>
        <v>54.574999999999996</v>
      </c>
      <c r="H519" s="65">
        <v>37</v>
      </c>
      <c r="I519" s="59"/>
      <c r="J519" s="59"/>
      <c r="K519" s="59"/>
    </row>
    <row r="520" spans="1:11" s="16" customFormat="1" ht="16.5" customHeight="1">
      <c r="A520" s="62">
        <v>514</v>
      </c>
      <c r="B520" s="57" t="s">
        <v>538</v>
      </c>
      <c r="C520" s="29" t="s">
        <v>22</v>
      </c>
      <c r="D520" s="21" t="s">
        <v>5</v>
      </c>
      <c r="E520" s="30">
        <v>1</v>
      </c>
      <c r="F520" s="59">
        <f t="shared" si="15"/>
        <v>382.5</v>
      </c>
      <c r="G520" s="36">
        <f t="shared" si="14"/>
        <v>451.34999999999997</v>
      </c>
      <c r="H520" s="65">
        <v>306</v>
      </c>
      <c r="I520" s="59"/>
      <c r="J520" s="59"/>
      <c r="K520" s="59"/>
    </row>
    <row r="521" spans="1:11" s="16" customFormat="1" ht="16.5" customHeight="1">
      <c r="A521" s="62">
        <v>515</v>
      </c>
      <c r="B521" s="57" t="s">
        <v>539</v>
      </c>
      <c r="C521" s="29" t="s">
        <v>22</v>
      </c>
      <c r="D521" s="60" t="s">
        <v>5</v>
      </c>
      <c r="E521" s="30">
        <v>1</v>
      </c>
      <c r="F521" s="59">
        <v>31488.75</v>
      </c>
      <c r="G521" s="36">
        <f t="shared" si="14"/>
        <v>37156.724999999999</v>
      </c>
      <c r="H521" s="65"/>
      <c r="I521" s="59"/>
      <c r="J521" s="59"/>
      <c r="K521" s="59"/>
    </row>
    <row r="522" spans="1:11" s="16" customFormat="1" ht="16.5" customHeight="1">
      <c r="A522" s="62">
        <v>516</v>
      </c>
      <c r="B522" s="57" t="s">
        <v>540</v>
      </c>
      <c r="C522" s="29" t="s">
        <v>22</v>
      </c>
      <c r="D522" s="60" t="s">
        <v>5</v>
      </c>
      <c r="E522" s="30">
        <v>1</v>
      </c>
      <c r="F522" s="59">
        <v>13713.75</v>
      </c>
      <c r="G522" s="36">
        <f t="shared" si="14"/>
        <v>16182.224999999999</v>
      </c>
      <c r="H522" s="65"/>
      <c r="I522" s="59"/>
      <c r="J522" s="59"/>
      <c r="K522" s="59"/>
    </row>
    <row r="523" spans="1:11" s="16" customFormat="1" ht="16.5" customHeight="1">
      <c r="A523" s="62">
        <v>517</v>
      </c>
      <c r="B523" s="57" t="s">
        <v>541</v>
      </c>
      <c r="C523" s="29" t="s">
        <v>22</v>
      </c>
      <c r="D523" s="60" t="s">
        <v>5</v>
      </c>
      <c r="E523" s="30">
        <v>1</v>
      </c>
      <c r="F523" s="59">
        <v>12437.5</v>
      </c>
      <c r="G523" s="36">
        <f t="shared" si="14"/>
        <v>14676.25</v>
      </c>
      <c r="H523" s="65"/>
      <c r="I523" s="59"/>
      <c r="J523" s="59"/>
      <c r="K523" s="59"/>
    </row>
    <row r="524" spans="1:11" s="16" customFormat="1" ht="16.5" customHeight="1">
      <c r="A524" s="62">
        <v>518</v>
      </c>
      <c r="B524" s="57" t="s">
        <v>542</v>
      </c>
      <c r="C524" s="29" t="s">
        <v>22</v>
      </c>
      <c r="D524" s="21" t="s">
        <v>5</v>
      </c>
      <c r="E524" s="30">
        <v>1</v>
      </c>
      <c r="F524" s="59">
        <f t="shared" si="15"/>
        <v>141.25</v>
      </c>
      <c r="G524" s="36">
        <f t="shared" si="14"/>
        <v>166.67499999999998</v>
      </c>
      <c r="H524" s="65">
        <v>113</v>
      </c>
      <c r="I524" s="59"/>
      <c r="J524" s="59"/>
      <c r="K524" s="59"/>
    </row>
    <row r="525" spans="1:11" s="16" customFormat="1" ht="16.5" customHeight="1">
      <c r="A525" s="62">
        <v>519</v>
      </c>
      <c r="B525" s="57" t="s">
        <v>543</v>
      </c>
      <c r="C525" s="29" t="s">
        <v>22</v>
      </c>
      <c r="D525" s="21" t="s">
        <v>5</v>
      </c>
      <c r="E525" s="30">
        <v>1</v>
      </c>
      <c r="F525" s="59">
        <f t="shared" si="15"/>
        <v>1352.5</v>
      </c>
      <c r="G525" s="36">
        <f t="shared" si="14"/>
        <v>1595.9499999999998</v>
      </c>
      <c r="H525" s="66">
        <v>1082</v>
      </c>
      <c r="I525" s="59"/>
      <c r="J525" s="59"/>
      <c r="K525" s="59"/>
    </row>
    <row r="526" spans="1:11" s="16" customFormat="1" ht="16.5" customHeight="1">
      <c r="A526" s="62">
        <v>520</v>
      </c>
      <c r="B526" s="57" t="s">
        <v>544</v>
      </c>
      <c r="C526" s="29" t="s">
        <v>22</v>
      </c>
      <c r="D526" s="21" t="s">
        <v>5</v>
      </c>
      <c r="E526" s="30">
        <v>1</v>
      </c>
      <c r="F526" s="59">
        <f t="shared" si="15"/>
        <v>1382.5</v>
      </c>
      <c r="G526" s="36">
        <f t="shared" si="14"/>
        <v>1631.35</v>
      </c>
      <c r="H526" s="66">
        <v>1106</v>
      </c>
      <c r="I526" s="59"/>
      <c r="J526" s="59"/>
      <c r="K526" s="59"/>
    </row>
    <row r="527" spans="1:11" s="16" customFormat="1" ht="16.5" customHeight="1">
      <c r="A527" s="62">
        <v>521</v>
      </c>
      <c r="B527" s="57" t="s">
        <v>545</v>
      </c>
      <c r="C527" s="29" t="s">
        <v>22</v>
      </c>
      <c r="D527" s="21" t="s">
        <v>5</v>
      </c>
      <c r="E527" s="30">
        <v>1</v>
      </c>
      <c r="F527" s="59">
        <f t="shared" si="15"/>
        <v>923.75</v>
      </c>
      <c r="G527" s="36">
        <f t="shared" si="14"/>
        <v>1090.0249999999999</v>
      </c>
      <c r="H527" s="65">
        <v>739</v>
      </c>
      <c r="I527" s="59"/>
      <c r="J527" s="59"/>
      <c r="K527" s="59"/>
    </row>
    <row r="528" spans="1:11" s="16" customFormat="1" ht="16.5" customHeight="1">
      <c r="A528" s="62">
        <v>522</v>
      </c>
      <c r="B528" s="57" t="s">
        <v>546</v>
      </c>
      <c r="C528" s="29" t="s">
        <v>22</v>
      </c>
      <c r="D528" s="21" t="s">
        <v>5</v>
      </c>
      <c r="E528" s="30">
        <v>1</v>
      </c>
      <c r="F528" s="59">
        <f t="shared" si="15"/>
        <v>848.75</v>
      </c>
      <c r="G528" s="36">
        <f t="shared" si="14"/>
        <v>1001.525</v>
      </c>
      <c r="H528" s="65">
        <v>679</v>
      </c>
      <c r="I528" s="59"/>
      <c r="J528" s="59"/>
      <c r="K528" s="59"/>
    </row>
    <row r="529" spans="1:11" s="16" customFormat="1" ht="16.5" customHeight="1">
      <c r="A529" s="62">
        <v>523</v>
      </c>
      <c r="B529" s="57" t="s">
        <v>547</v>
      </c>
      <c r="C529" s="29" t="s">
        <v>22</v>
      </c>
      <c r="D529" s="21" t="s">
        <v>5</v>
      </c>
      <c r="E529" s="30">
        <v>1</v>
      </c>
      <c r="F529" s="59">
        <f t="shared" si="15"/>
        <v>535</v>
      </c>
      <c r="G529" s="36">
        <f t="shared" si="14"/>
        <v>631.29999999999995</v>
      </c>
      <c r="H529" s="65">
        <v>428</v>
      </c>
      <c r="I529" s="59"/>
      <c r="J529" s="59"/>
      <c r="K529" s="59"/>
    </row>
    <row r="530" spans="1:11" s="16" customFormat="1" ht="16.5" customHeight="1">
      <c r="A530" s="62">
        <v>524</v>
      </c>
      <c r="B530" s="57" t="s">
        <v>548</v>
      </c>
      <c r="C530" s="29" t="s">
        <v>22</v>
      </c>
      <c r="D530" s="21" t="s">
        <v>5</v>
      </c>
      <c r="E530" s="30">
        <v>1</v>
      </c>
      <c r="F530" s="59">
        <f t="shared" si="15"/>
        <v>535</v>
      </c>
      <c r="G530" s="36">
        <f t="shared" si="14"/>
        <v>631.29999999999995</v>
      </c>
      <c r="H530" s="65">
        <v>428</v>
      </c>
      <c r="I530" s="59"/>
      <c r="J530" s="59"/>
      <c r="K530" s="59"/>
    </row>
    <row r="531" spans="1:11" s="16" customFormat="1" ht="16.5" customHeight="1">
      <c r="A531" s="62">
        <v>525</v>
      </c>
      <c r="B531" s="57" t="s">
        <v>549</v>
      </c>
      <c r="C531" s="29" t="s">
        <v>22</v>
      </c>
      <c r="D531" s="21" t="s">
        <v>5</v>
      </c>
      <c r="E531" s="30">
        <v>1</v>
      </c>
      <c r="F531" s="59">
        <f t="shared" si="15"/>
        <v>1631.25</v>
      </c>
      <c r="G531" s="36">
        <f t="shared" ref="G531:G571" si="16">F531*1.18</f>
        <v>1924.875</v>
      </c>
      <c r="H531" s="66">
        <v>1305</v>
      </c>
      <c r="I531" s="59"/>
      <c r="J531" s="59"/>
      <c r="K531" s="59"/>
    </row>
    <row r="532" spans="1:11" s="16" customFormat="1" ht="16.5" customHeight="1">
      <c r="A532" s="62">
        <v>526</v>
      </c>
      <c r="B532" s="57" t="s">
        <v>550</v>
      </c>
      <c r="C532" s="29" t="s">
        <v>22</v>
      </c>
      <c r="D532" s="21" t="s">
        <v>5</v>
      </c>
      <c r="E532" s="30">
        <v>1</v>
      </c>
      <c r="F532" s="59">
        <f t="shared" si="15"/>
        <v>1303.75</v>
      </c>
      <c r="G532" s="36">
        <f t="shared" si="16"/>
        <v>1538.425</v>
      </c>
      <c r="H532" s="66">
        <v>1043</v>
      </c>
      <c r="I532" s="59"/>
      <c r="J532" s="59"/>
      <c r="K532" s="59"/>
    </row>
    <row r="533" spans="1:11" s="16" customFormat="1" ht="16.5" customHeight="1">
      <c r="A533" s="62">
        <v>527</v>
      </c>
      <c r="B533" s="57" t="s">
        <v>551</v>
      </c>
      <c r="C533" s="29" t="s">
        <v>22</v>
      </c>
      <c r="D533" s="21" t="s">
        <v>5</v>
      </c>
      <c r="E533" s="30">
        <v>1</v>
      </c>
      <c r="F533" s="59">
        <f t="shared" si="15"/>
        <v>1393.75</v>
      </c>
      <c r="G533" s="36">
        <f t="shared" si="16"/>
        <v>1644.625</v>
      </c>
      <c r="H533" s="66">
        <v>1115</v>
      </c>
      <c r="I533" s="59"/>
      <c r="J533" s="59"/>
      <c r="K533" s="59"/>
    </row>
    <row r="534" spans="1:11" s="16" customFormat="1" ht="16.5" customHeight="1">
      <c r="A534" s="62">
        <v>528</v>
      </c>
      <c r="B534" s="57" t="s">
        <v>552</v>
      </c>
      <c r="C534" s="29" t="s">
        <v>22</v>
      </c>
      <c r="D534" s="21" t="s">
        <v>5</v>
      </c>
      <c r="E534" s="30">
        <v>1</v>
      </c>
      <c r="F534" s="59">
        <f t="shared" si="15"/>
        <v>1661.25</v>
      </c>
      <c r="G534" s="36">
        <f t="shared" si="16"/>
        <v>1960.2749999999999</v>
      </c>
      <c r="H534" s="66">
        <v>1329</v>
      </c>
      <c r="I534" s="59"/>
      <c r="J534" s="59"/>
      <c r="K534" s="59"/>
    </row>
    <row r="535" spans="1:11" s="16" customFormat="1" ht="16.5" customHeight="1">
      <c r="A535" s="62">
        <v>529</v>
      </c>
      <c r="B535" s="57" t="s">
        <v>553</v>
      </c>
      <c r="C535" s="29" t="s">
        <v>22</v>
      </c>
      <c r="D535" s="21" t="s">
        <v>5</v>
      </c>
      <c r="E535" s="30">
        <v>1</v>
      </c>
      <c r="F535" s="59">
        <f t="shared" si="15"/>
        <v>1351.25</v>
      </c>
      <c r="G535" s="36">
        <f t="shared" si="16"/>
        <v>1594.4749999999999</v>
      </c>
      <c r="H535" s="66">
        <v>1081</v>
      </c>
      <c r="I535" s="59"/>
      <c r="J535" s="59"/>
      <c r="K535" s="59"/>
    </row>
    <row r="536" spans="1:11" s="16" customFormat="1" ht="16.5" customHeight="1">
      <c r="A536" s="62">
        <v>530</v>
      </c>
      <c r="B536" s="57" t="s">
        <v>554</v>
      </c>
      <c r="C536" s="29" t="s">
        <v>22</v>
      </c>
      <c r="D536" s="21" t="s">
        <v>5</v>
      </c>
      <c r="E536" s="30">
        <v>1</v>
      </c>
      <c r="F536" s="59">
        <f t="shared" si="15"/>
        <v>4320</v>
      </c>
      <c r="G536" s="36">
        <f t="shared" si="16"/>
        <v>5097.5999999999995</v>
      </c>
      <c r="H536" s="66">
        <v>3456</v>
      </c>
      <c r="I536" s="59"/>
      <c r="J536" s="59"/>
      <c r="K536" s="59"/>
    </row>
    <row r="537" spans="1:11" s="16" customFormat="1" ht="16.5" customHeight="1">
      <c r="A537" s="62">
        <v>531</v>
      </c>
      <c r="B537" s="57" t="s">
        <v>555</v>
      </c>
      <c r="C537" s="29" t="s">
        <v>22</v>
      </c>
      <c r="D537" s="21" t="s">
        <v>5</v>
      </c>
      <c r="E537" s="30">
        <v>1</v>
      </c>
      <c r="F537" s="59">
        <f t="shared" si="15"/>
        <v>1092.5</v>
      </c>
      <c r="G537" s="36">
        <f t="shared" si="16"/>
        <v>1289.1499999999999</v>
      </c>
      <c r="H537" s="65">
        <v>874</v>
      </c>
      <c r="I537" s="59"/>
      <c r="J537" s="59"/>
      <c r="K537" s="59"/>
    </row>
    <row r="538" spans="1:11" s="16" customFormat="1" ht="16.5" customHeight="1">
      <c r="A538" s="62">
        <v>532</v>
      </c>
      <c r="B538" s="57" t="s">
        <v>556</v>
      </c>
      <c r="C538" s="29" t="s">
        <v>22</v>
      </c>
      <c r="D538" s="21" t="s">
        <v>5</v>
      </c>
      <c r="E538" s="30">
        <v>1</v>
      </c>
      <c r="F538" s="59">
        <f t="shared" si="15"/>
        <v>4378.75</v>
      </c>
      <c r="G538" s="36">
        <f t="shared" si="16"/>
        <v>5166.9250000000002</v>
      </c>
      <c r="H538" s="66">
        <v>3503</v>
      </c>
      <c r="I538" s="59"/>
      <c r="J538" s="59"/>
      <c r="K538" s="59"/>
    </row>
    <row r="539" spans="1:11" s="16" customFormat="1" ht="16.5" customHeight="1">
      <c r="A539" s="62">
        <v>533</v>
      </c>
      <c r="B539" s="57" t="s">
        <v>557</v>
      </c>
      <c r="C539" s="29" t="s">
        <v>22</v>
      </c>
      <c r="D539" s="21" t="s">
        <v>5</v>
      </c>
      <c r="E539" s="30">
        <v>1</v>
      </c>
      <c r="F539" s="59">
        <f t="shared" si="15"/>
        <v>2796.25</v>
      </c>
      <c r="G539" s="36">
        <f t="shared" si="16"/>
        <v>3299.5749999999998</v>
      </c>
      <c r="H539" s="66">
        <v>2237</v>
      </c>
      <c r="I539" s="59"/>
      <c r="J539" s="59"/>
      <c r="K539" s="59"/>
    </row>
    <row r="540" spans="1:11" s="16" customFormat="1" ht="16.5" customHeight="1">
      <c r="A540" s="62">
        <v>534</v>
      </c>
      <c r="B540" s="57" t="s">
        <v>558</v>
      </c>
      <c r="C540" s="29" t="s">
        <v>22</v>
      </c>
      <c r="D540" s="21" t="s">
        <v>5</v>
      </c>
      <c r="E540" s="30">
        <v>1</v>
      </c>
      <c r="F540" s="59">
        <f t="shared" si="15"/>
        <v>2207.5</v>
      </c>
      <c r="G540" s="36">
        <f t="shared" si="16"/>
        <v>2604.85</v>
      </c>
      <c r="H540" s="66">
        <v>1766</v>
      </c>
      <c r="I540" s="59"/>
      <c r="J540" s="59"/>
      <c r="K540" s="59"/>
    </row>
    <row r="541" spans="1:11" s="16" customFormat="1" ht="16.5" customHeight="1">
      <c r="A541" s="62">
        <v>535</v>
      </c>
      <c r="B541" s="57" t="s">
        <v>559</v>
      </c>
      <c r="C541" s="29" t="s">
        <v>22</v>
      </c>
      <c r="D541" s="21" t="s">
        <v>5</v>
      </c>
      <c r="E541" s="30">
        <v>1</v>
      </c>
      <c r="F541" s="59">
        <f t="shared" si="15"/>
        <v>1782.5</v>
      </c>
      <c r="G541" s="36">
        <f t="shared" si="16"/>
        <v>2103.35</v>
      </c>
      <c r="H541" s="66">
        <v>1426</v>
      </c>
      <c r="I541" s="59"/>
      <c r="J541" s="59"/>
      <c r="K541" s="59"/>
    </row>
    <row r="542" spans="1:11" s="16" customFormat="1" ht="16.5" customHeight="1">
      <c r="A542" s="62">
        <v>536</v>
      </c>
      <c r="B542" s="57" t="s">
        <v>560</v>
      </c>
      <c r="C542" s="29" t="s">
        <v>22</v>
      </c>
      <c r="D542" s="21" t="s">
        <v>5</v>
      </c>
      <c r="E542" s="30">
        <v>1</v>
      </c>
      <c r="F542" s="59">
        <f t="shared" si="15"/>
        <v>313.75</v>
      </c>
      <c r="G542" s="36">
        <f t="shared" si="16"/>
        <v>370.22499999999997</v>
      </c>
      <c r="H542" s="65">
        <v>251</v>
      </c>
      <c r="I542" s="59"/>
      <c r="J542" s="59"/>
      <c r="K542" s="59"/>
    </row>
    <row r="543" spans="1:11" s="16" customFormat="1" ht="16.5" customHeight="1">
      <c r="A543" s="62">
        <v>537</v>
      </c>
      <c r="B543" s="57" t="s">
        <v>561</v>
      </c>
      <c r="C543" s="29" t="s">
        <v>22</v>
      </c>
      <c r="D543" s="21" t="s">
        <v>5</v>
      </c>
      <c r="E543" s="30">
        <v>1</v>
      </c>
      <c r="F543" s="59">
        <f t="shared" si="15"/>
        <v>1110</v>
      </c>
      <c r="G543" s="36">
        <f t="shared" si="16"/>
        <v>1309.8</v>
      </c>
      <c r="H543" s="65">
        <v>888</v>
      </c>
      <c r="I543" s="59"/>
      <c r="J543" s="59"/>
      <c r="K543" s="59"/>
    </row>
    <row r="544" spans="1:11" s="16" customFormat="1" ht="16.5" customHeight="1">
      <c r="A544" s="62">
        <v>538</v>
      </c>
      <c r="B544" s="57" t="s">
        <v>562</v>
      </c>
      <c r="C544" s="29" t="s">
        <v>22</v>
      </c>
      <c r="D544" s="21" t="s">
        <v>5</v>
      </c>
      <c r="E544" s="30">
        <v>1</v>
      </c>
      <c r="F544" s="59">
        <f t="shared" ref="F544:F571" si="17">H544*1.25</f>
        <v>260</v>
      </c>
      <c r="G544" s="36">
        <f t="shared" si="16"/>
        <v>306.8</v>
      </c>
      <c r="H544" s="65">
        <v>208</v>
      </c>
      <c r="I544" s="59"/>
      <c r="J544" s="59"/>
      <c r="K544" s="59"/>
    </row>
    <row r="545" spans="1:11" s="16" customFormat="1" ht="16.5" customHeight="1">
      <c r="A545" s="62">
        <v>539</v>
      </c>
      <c r="B545" s="57" t="s">
        <v>563</v>
      </c>
      <c r="C545" s="29" t="s">
        <v>22</v>
      </c>
      <c r="D545" s="21" t="s">
        <v>5</v>
      </c>
      <c r="E545" s="30">
        <v>1</v>
      </c>
      <c r="F545" s="59">
        <f t="shared" si="17"/>
        <v>668.75</v>
      </c>
      <c r="G545" s="36">
        <f t="shared" si="16"/>
        <v>789.125</v>
      </c>
      <c r="H545" s="65">
        <v>535</v>
      </c>
      <c r="I545" s="59"/>
      <c r="J545" s="59"/>
      <c r="K545" s="59"/>
    </row>
    <row r="546" spans="1:11" s="16" customFormat="1" ht="16.5" customHeight="1">
      <c r="A546" s="62">
        <v>540</v>
      </c>
      <c r="B546" s="57" t="s">
        <v>564</v>
      </c>
      <c r="C546" s="29" t="s">
        <v>22</v>
      </c>
      <c r="D546" s="21" t="s">
        <v>5</v>
      </c>
      <c r="E546" s="30">
        <v>1</v>
      </c>
      <c r="F546" s="59">
        <f t="shared" si="17"/>
        <v>725</v>
      </c>
      <c r="G546" s="36">
        <f t="shared" si="16"/>
        <v>855.5</v>
      </c>
      <c r="H546" s="65">
        <v>580</v>
      </c>
      <c r="I546" s="59"/>
      <c r="J546" s="59"/>
      <c r="K546" s="59"/>
    </row>
    <row r="547" spans="1:11" s="16" customFormat="1" ht="16.5" customHeight="1">
      <c r="A547" s="62">
        <v>541</v>
      </c>
      <c r="B547" s="57" t="s">
        <v>565</v>
      </c>
      <c r="C547" s="29" t="s">
        <v>22</v>
      </c>
      <c r="D547" s="21" t="s">
        <v>5</v>
      </c>
      <c r="E547" s="30">
        <v>1</v>
      </c>
      <c r="F547" s="59">
        <f t="shared" si="17"/>
        <v>185</v>
      </c>
      <c r="G547" s="36">
        <f t="shared" si="16"/>
        <v>218.29999999999998</v>
      </c>
      <c r="H547" s="65">
        <v>148</v>
      </c>
      <c r="I547" s="59"/>
      <c r="J547" s="59"/>
      <c r="K547" s="59"/>
    </row>
    <row r="548" spans="1:11" s="16" customFormat="1" ht="16.5" customHeight="1">
      <c r="A548" s="62">
        <v>542</v>
      </c>
      <c r="B548" s="57" t="s">
        <v>566</v>
      </c>
      <c r="C548" s="29" t="s">
        <v>22</v>
      </c>
      <c r="D548" s="21" t="s">
        <v>5</v>
      </c>
      <c r="E548" s="30">
        <v>1</v>
      </c>
      <c r="F548" s="59">
        <f t="shared" si="17"/>
        <v>175</v>
      </c>
      <c r="G548" s="36">
        <f t="shared" si="16"/>
        <v>206.5</v>
      </c>
      <c r="H548" s="65">
        <v>140</v>
      </c>
      <c r="I548" s="59"/>
      <c r="J548" s="59"/>
      <c r="K548" s="59"/>
    </row>
    <row r="549" spans="1:11" s="16" customFormat="1" ht="16.5" customHeight="1">
      <c r="A549" s="62">
        <v>543</v>
      </c>
      <c r="B549" s="57" t="s">
        <v>567</v>
      </c>
      <c r="C549" s="29" t="s">
        <v>22</v>
      </c>
      <c r="D549" s="21" t="s">
        <v>5</v>
      </c>
      <c r="E549" s="30">
        <v>1</v>
      </c>
      <c r="F549" s="59">
        <f t="shared" si="17"/>
        <v>1043.75</v>
      </c>
      <c r="G549" s="36">
        <f t="shared" si="16"/>
        <v>1231.625</v>
      </c>
      <c r="H549" s="65">
        <v>835</v>
      </c>
      <c r="I549" s="59"/>
      <c r="J549" s="59"/>
      <c r="K549" s="59"/>
    </row>
    <row r="550" spans="1:11" s="16" customFormat="1" ht="16.5" customHeight="1">
      <c r="A550" s="62">
        <v>544</v>
      </c>
      <c r="B550" s="57" t="s">
        <v>568</v>
      </c>
      <c r="C550" s="29" t="s">
        <v>22</v>
      </c>
      <c r="D550" s="21" t="s">
        <v>5</v>
      </c>
      <c r="E550" s="30">
        <v>1</v>
      </c>
      <c r="F550" s="59">
        <f t="shared" si="17"/>
        <v>3581.25</v>
      </c>
      <c r="G550" s="36">
        <f t="shared" si="16"/>
        <v>4225.875</v>
      </c>
      <c r="H550" s="66">
        <v>2865</v>
      </c>
      <c r="I550" s="59"/>
      <c r="J550" s="59"/>
      <c r="K550" s="59"/>
    </row>
    <row r="551" spans="1:11" s="16" customFormat="1" ht="16.5" customHeight="1">
      <c r="A551" s="62">
        <v>545</v>
      </c>
      <c r="B551" s="57" t="s">
        <v>569</v>
      </c>
      <c r="C551" s="29" t="s">
        <v>22</v>
      </c>
      <c r="D551" s="21" t="s">
        <v>5</v>
      </c>
      <c r="E551" s="30">
        <v>1</v>
      </c>
      <c r="F551" s="59">
        <f t="shared" si="17"/>
        <v>837.5</v>
      </c>
      <c r="G551" s="36">
        <f t="shared" si="16"/>
        <v>988.25</v>
      </c>
      <c r="H551" s="65">
        <v>670</v>
      </c>
      <c r="I551" s="59"/>
      <c r="J551" s="59"/>
      <c r="K551" s="59"/>
    </row>
    <row r="552" spans="1:11" s="16" customFormat="1" ht="16.5" customHeight="1">
      <c r="A552" s="62">
        <v>546</v>
      </c>
      <c r="B552" s="57" t="s">
        <v>570</v>
      </c>
      <c r="C552" s="29" t="s">
        <v>22</v>
      </c>
      <c r="D552" s="21" t="s">
        <v>5</v>
      </c>
      <c r="E552" s="30">
        <v>1</v>
      </c>
      <c r="F552" s="59">
        <f t="shared" si="17"/>
        <v>436.25</v>
      </c>
      <c r="G552" s="36">
        <f t="shared" si="16"/>
        <v>514.77499999999998</v>
      </c>
      <c r="H552" s="65">
        <v>349</v>
      </c>
      <c r="I552" s="59"/>
      <c r="J552" s="59"/>
      <c r="K552" s="59"/>
    </row>
    <row r="553" spans="1:11" s="16" customFormat="1" ht="16.5" customHeight="1">
      <c r="A553" s="62">
        <v>547</v>
      </c>
      <c r="B553" s="57" t="s">
        <v>571</v>
      </c>
      <c r="C553" s="29" t="s">
        <v>22</v>
      </c>
      <c r="D553" s="21" t="s">
        <v>5</v>
      </c>
      <c r="E553" s="30">
        <v>1</v>
      </c>
      <c r="F553" s="59">
        <f t="shared" si="17"/>
        <v>1265</v>
      </c>
      <c r="G553" s="36">
        <f t="shared" si="16"/>
        <v>1492.6999999999998</v>
      </c>
      <c r="H553" s="66">
        <v>1012</v>
      </c>
      <c r="I553" s="59"/>
      <c r="J553" s="59"/>
      <c r="K553" s="59"/>
    </row>
    <row r="554" spans="1:11" s="16" customFormat="1" ht="16.5" customHeight="1">
      <c r="A554" s="62">
        <v>548</v>
      </c>
      <c r="B554" s="57" t="s">
        <v>572</v>
      </c>
      <c r="C554" s="29" t="s">
        <v>22</v>
      </c>
      <c r="D554" s="21" t="s">
        <v>5</v>
      </c>
      <c r="E554" s="30">
        <v>1</v>
      </c>
      <c r="F554" s="59">
        <f t="shared" si="17"/>
        <v>3315</v>
      </c>
      <c r="G554" s="36">
        <f t="shared" si="16"/>
        <v>3911.7</v>
      </c>
      <c r="H554" s="66">
        <v>2652</v>
      </c>
      <c r="I554" s="59"/>
      <c r="J554" s="59"/>
      <c r="K554" s="59"/>
    </row>
    <row r="555" spans="1:11" s="16" customFormat="1" ht="16.5" customHeight="1">
      <c r="A555" s="62">
        <v>549</v>
      </c>
      <c r="B555" s="57" t="s">
        <v>573</v>
      </c>
      <c r="C555" s="29" t="s">
        <v>22</v>
      </c>
      <c r="D555" s="21" t="s">
        <v>5</v>
      </c>
      <c r="E555" s="30">
        <v>1</v>
      </c>
      <c r="F555" s="59">
        <f t="shared" si="17"/>
        <v>330</v>
      </c>
      <c r="G555" s="36">
        <f t="shared" si="16"/>
        <v>389.4</v>
      </c>
      <c r="H555" s="65">
        <v>264</v>
      </c>
      <c r="I555" s="59"/>
      <c r="J555" s="59"/>
      <c r="K555" s="59"/>
    </row>
    <row r="556" spans="1:11" s="16" customFormat="1" ht="16.5" customHeight="1">
      <c r="A556" s="62">
        <v>550</v>
      </c>
      <c r="B556" s="57" t="s">
        <v>574</v>
      </c>
      <c r="C556" s="29" t="s">
        <v>22</v>
      </c>
      <c r="D556" s="21" t="s">
        <v>5</v>
      </c>
      <c r="E556" s="30">
        <v>1</v>
      </c>
      <c r="F556" s="59">
        <f t="shared" si="17"/>
        <v>402.5</v>
      </c>
      <c r="G556" s="36">
        <f t="shared" si="16"/>
        <v>474.95</v>
      </c>
      <c r="H556" s="65">
        <v>322</v>
      </c>
      <c r="I556" s="59"/>
      <c r="J556" s="59"/>
      <c r="K556" s="59"/>
    </row>
    <row r="557" spans="1:11" s="16" customFormat="1" ht="16.5" customHeight="1">
      <c r="A557" s="62">
        <v>551</v>
      </c>
      <c r="B557" s="57" t="s">
        <v>575</v>
      </c>
      <c r="C557" s="29" t="s">
        <v>22</v>
      </c>
      <c r="D557" s="21" t="s">
        <v>5</v>
      </c>
      <c r="E557" s="30">
        <v>1</v>
      </c>
      <c r="F557" s="59">
        <f t="shared" si="17"/>
        <v>330</v>
      </c>
      <c r="G557" s="36">
        <f t="shared" si="16"/>
        <v>389.4</v>
      </c>
      <c r="H557" s="65">
        <v>264</v>
      </c>
      <c r="I557" s="59"/>
      <c r="J557" s="59"/>
      <c r="K557" s="59"/>
    </row>
    <row r="558" spans="1:11" s="16" customFormat="1" ht="16.5" customHeight="1">
      <c r="A558" s="62">
        <v>552</v>
      </c>
      <c r="B558" s="57" t="s">
        <v>576</v>
      </c>
      <c r="C558" s="29" t="s">
        <v>22</v>
      </c>
      <c r="D558" s="21" t="s">
        <v>5</v>
      </c>
      <c r="E558" s="30">
        <v>1</v>
      </c>
      <c r="F558" s="59">
        <f t="shared" si="17"/>
        <v>4178.75</v>
      </c>
      <c r="G558" s="36">
        <f t="shared" si="16"/>
        <v>4930.9250000000002</v>
      </c>
      <c r="H558" s="66">
        <v>3343</v>
      </c>
      <c r="I558" s="59"/>
      <c r="J558" s="59"/>
      <c r="K558" s="59"/>
    </row>
    <row r="559" spans="1:11" s="16" customFormat="1" ht="16.5" customHeight="1">
      <c r="A559" s="62">
        <v>553</v>
      </c>
      <c r="B559" s="57" t="s">
        <v>577</v>
      </c>
      <c r="C559" s="29" t="s">
        <v>22</v>
      </c>
      <c r="D559" s="21" t="s">
        <v>5</v>
      </c>
      <c r="E559" s="30">
        <v>1</v>
      </c>
      <c r="F559" s="59">
        <f t="shared" si="17"/>
        <v>153.75</v>
      </c>
      <c r="G559" s="36">
        <f t="shared" si="16"/>
        <v>181.42499999999998</v>
      </c>
      <c r="H559" s="65">
        <v>123</v>
      </c>
      <c r="I559" s="59"/>
      <c r="J559" s="59"/>
      <c r="K559" s="59"/>
    </row>
    <row r="560" spans="1:11" s="16" customFormat="1" ht="16.5" customHeight="1">
      <c r="A560" s="62">
        <v>554</v>
      </c>
      <c r="B560" s="57" t="s">
        <v>578</v>
      </c>
      <c r="C560" s="29" t="s">
        <v>22</v>
      </c>
      <c r="D560" s="21" t="s">
        <v>5</v>
      </c>
      <c r="E560" s="30">
        <v>1</v>
      </c>
      <c r="F560" s="59">
        <f t="shared" si="17"/>
        <v>237.5</v>
      </c>
      <c r="G560" s="36">
        <f t="shared" si="16"/>
        <v>280.25</v>
      </c>
      <c r="H560" s="65">
        <v>190</v>
      </c>
      <c r="I560" s="59"/>
      <c r="J560" s="59"/>
      <c r="K560" s="59"/>
    </row>
    <row r="561" spans="1:11" s="16" customFormat="1" ht="16.5" customHeight="1">
      <c r="A561" s="62">
        <v>555</v>
      </c>
      <c r="B561" s="57" t="s">
        <v>579</v>
      </c>
      <c r="C561" s="29" t="s">
        <v>22</v>
      </c>
      <c r="D561" s="21" t="s">
        <v>5</v>
      </c>
      <c r="E561" s="30">
        <v>1</v>
      </c>
      <c r="F561" s="59">
        <f t="shared" si="17"/>
        <v>2351.25</v>
      </c>
      <c r="G561" s="36">
        <f t="shared" si="16"/>
        <v>2774.4749999999999</v>
      </c>
      <c r="H561" s="66">
        <v>1881</v>
      </c>
      <c r="I561" s="59"/>
      <c r="J561" s="59"/>
      <c r="K561" s="59"/>
    </row>
    <row r="562" spans="1:11" s="16" customFormat="1" ht="16.5" customHeight="1">
      <c r="A562" s="62">
        <v>556</v>
      </c>
      <c r="B562" s="57" t="s">
        <v>580</v>
      </c>
      <c r="C562" s="29" t="s">
        <v>22</v>
      </c>
      <c r="D562" s="21" t="s">
        <v>5</v>
      </c>
      <c r="E562" s="30">
        <v>1</v>
      </c>
      <c r="F562" s="59">
        <f t="shared" si="17"/>
        <v>1045</v>
      </c>
      <c r="G562" s="36">
        <f t="shared" si="16"/>
        <v>1233.0999999999999</v>
      </c>
      <c r="H562" s="65">
        <v>836</v>
      </c>
      <c r="I562" s="59"/>
      <c r="J562" s="59"/>
      <c r="K562" s="59"/>
    </row>
    <row r="563" spans="1:11" s="16" customFormat="1" ht="16.5" customHeight="1">
      <c r="A563" s="62">
        <v>557</v>
      </c>
      <c r="B563" s="57" t="s">
        <v>581</v>
      </c>
      <c r="C563" s="29" t="s">
        <v>22</v>
      </c>
      <c r="D563" s="21" t="s">
        <v>5</v>
      </c>
      <c r="E563" s="30">
        <v>1</v>
      </c>
      <c r="F563" s="59">
        <f t="shared" si="17"/>
        <v>311.25</v>
      </c>
      <c r="G563" s="36">
        <f t="shared" si="16"/>
        <v>367.27499999999998</v>
      </c>
      <c r="H563" s="65">
        <v>249</v>
      </c>
      <c r="I563" s="59"/>
      <c r="J563" s="59"/>
      <c r="K563" s="59"/>
    </row>
    <row r="564" spans="1:11" s="16" customFormat="1" ht="16.5" customHeight="1">
      <c r="A564" s="62">
        <v>558</v>
      </c>
      <c r="B564" s="57" t="s">
        <v>582</v>
      </c>
      <c r="C564" s="29" t="s">
        <v>22</v>
      </c>
      <c r="D564" s="21" t="s">
        <v>5</v>
      </c>
      <c r="E564" s="30">
        <v>1</v>
      </c>
      <c r="F564" s="59">
        <f t="shared" si="17"/>
        <v>742.5</v>
      </c>
      <c r="G564" s="36">
        <f t="shared" si="16"/>
        <v>876.15</v>
      </c>
      <c r="H564" s="65">
        <v>594</v>
      </c>
      <c r="I564" s="59"/>
      <c r="J564" s="59"/>
      <c r="K564" s="59"/>
    </row>
    <row r="565" spans="1:11" s="16" customFormat="1" ht="16.5" customHeight="1">
      <c r="A565" s="62">
        <v>559</v>
      </c>
      <c r="B565" s="57" t="s">
        <v>583</v>
      </c>
      <c r="C565" s="29" t="s">
        <v>22</v>
      </c>
      <c r="D565" s="60" t="s">
        <v>5</v>
      </c>
      <c r="E565" s="30">
        <v>1</v>
      </c>
      <c r="F565" s="59">
        <v>10578.75</v>
      </c>
      <c r="G565" s="36">
        <f t="shared" si="16"/>
        <v>12482.924999999999</v>
      </c>
      <c r="H565" s="65"/>
      <c r="I565" s="59"/>
      <c r="J565" s="59"/>
      <c r="K565" s="59"/>
    </row>
    <row r="566" spans="1:11" s="16" customFormat="1" ht="16.5" customHeight="1">
      <c r="A566" s="62">
        <v>560</v>
      </c>
      <c r="B566" s="57" t="s">
        <v>584</v>
      </c>
      <c r="C566" s="29" t="s">
        <v>22</v>
      </c>
      <c r="D566" s="60" t="s">
        <v>5</v>
      </c>
      <c r="E566" s="30">
        <v>1</v>
      </c>
      <c r="F566" s="59">
        <v>11162.5</v>
      </c>
      <c r="G566" s="36">
        <f t="shared" si="16"/>
        <v>13171.75</v>
      </c>
      <c r="H566" s="65"/>
      <c r="I566" s="59"/>
      <c r="J566" s="59"/>
      <c r="K566" s="59"/>
    </row>
    <row r="567" spans="1:11" s="16" customFormat="1" ht="16.5" customHeight="1">
      <c r="A567" s="62">
        <v>561</v>
      </c>
      <c r="B567" s="57" t="s">
        <v>585</v>
      </c>
      <c r="C567" s="29" t="s">
        <v>22</v>
      </c>
      <c r="D567" s="21" t="s">
        <v>5</v>
      </c>
      <c r="E567" s="30">
        <v>1</v>
      </c>
      <c r="F567" s="59">
        <f t="shared" si="17"/>
        <v>1450</v>
      </c>
      <c r="G567" s="36">
        <f t="shared" si="16"/>
        <v>1711</v>
      </c>
      <c r="H567" s="66">
        <v>1160</v>
      </c>
      <c r="I567" s="59"/>
      <c r="J567" s="59"/>
      <c r="K567" s="59"/>
    </row>
    <row r="568" spans="1:11" s="16" customFormat="1" ht="16.5" customHeight="1">
      <c r="A568" s="62">
        <v>562</v>
      </c>
      <c r="B568" s="57" t="s">
        <v>586</v>
      </c>
      <c r="C568" s="29" t="s">
        <v>22</v>
      </c>
      <c r="D568" s="21" t="s">
        <v>5</v>
      </c>
      <c r="E568" s="30">
        <v>1</v>
      </c>
      <c r="F568" s="59">
        <f t="shared" si="17"/>
        <v>2335</v>
      </c>
      <c r="G568" s="36">
        <f t="shared" si="16"/>
        <v>2755.2999999999997</v>
      </c>
      <c r="H568" s="66">
        <v>1868</v>
      </c>
      <c r="I568" s="59"/>
      <c r="J568" s="59"/>
      <c r="K568" s="59"/>
    </row>
    <row r="569" spans="1:11" s="16" customFormat="1" ht="16.5" customHeight="1">
      <c r="A569" s="62">
        <v>563</v>
      </c>
      <c r="B569" s="57" t="s">
        <v>587</v>
      </c>
      <c r="C569" s="29" t="s">
        <v>22</v>
      </c>
      <c r="D569" s="21" t="s">
        <v>5</v>
      </c>
      <c r="E569" s="30">
        <v>1</v>
      </c>
      <c r="F569" s="59">
        <f t="shared" si="17"/>
        <v>1036.25</v>
      </c>
      <c r="G569" s="36">
        <f t="shared" si="16"/>
        <v>1222.7749999999999</v>
      </c>
      <c r="H569" s="65">
        <v>829</v>
      </c>
      <c r="I569" s="59"/>
      <c r="J569" s="59"/>
      <c r="K569" s="59"/>
    </row>
    <row r="570" spans="1:11" s="16" customFormat="1" ht="16.5" customHeight="1">
      <c r="A570" s="62">
        <v>564</v>
      </c>
      <c r="B570" s="57" t="s">
        <v>588</v>
      </c>
      <c r="C570" s="29" t="s">
        <v>22</v>
      </c>
      <c r="D570" s="21" t="s">
        <v>5</v>
      </c>
      <c r="E570" s="30">
        <v>1</v>
      </c>
      <c r="F570" s="59">
        <f t="shared" si="17"/>
        <v>3421.25</v>
      </c>
      <c r="G570" s="36">
        <f t="shared" si="16"/>
        <v>4037.0749999999998</v>
      </c>
      <c r="H570" s="66">
        <v>2737</v>
      </c>
      <c r="I570" s="59"/>
      <c r="J570" s="59"/>
      <c r="K570" s="59"/>
    </row>
    <row r="571" spans="1:11" s="16" customFormat="1" ht="16.5" customHeight="1">
      <c r="A571" s="62">
        <v>565</v>
      </c>
      <c r="B571" s="57" t="s">
        <v>589</v>
      </c>
      <c r="C571" s="29" t="s">
        <v>22</v>
      </c>
      <c r="D571" s="21" t="s">
        <v>5</v>
      </c>
      <c r="E571" s="30">
        <v>1</v>
      </c>
      <c r="F571" s="59">
        <f t="shared" si="17"/>
        <v>1522.5</v>
      </c>
      <c r="G571" s="36">
        <f t="shared" si="16"/>
        <v>1796.55</v>
      </c>
      <c r="H571" s="66">
        <v>1218</v>
      </c>
      <c r="I571" s="59"/>
      <c r="J571" s="59"/>
      <c r="K571" s="59"/>
    </row>
    <row r="572" spans="1:11" ht="21" customHeight="1">
      <c r="A572" s="91" t="s">
        <v>608</v>
      </c>
      <c r="B572" s="91"/>
      <c r="C572" s="91"/>
      <c r="D572" s="91"/>
      <c r="E572" s="91"/>
      <c r="F572" s="48">
        <f>SUM(F7:F571)</f>
        <v>1560348</v>
      </c>
      <c r="G572" s="48">
        <f>SUM(G7:G571)</f>
        <v>1841210.6400000013</v>
      </c>
      <c r="I572" s="68"/>
      <c r="J572" s="68"/>
      <c r="K572" s="68"/>
    </row>
    <row r="573" spans="1:11" ht="24.75" customHeight="1">
      <c r="A573" s="91" t="s">
        <v>597</v>
      </c>
      <c r="B573" s="91"/>
      <c r="C573" s="91"/>
      <c r="D573" s="91"/>
      <c r="E573" s="91"/>
      <c r="F573" s="49"/>
      <c r="G573" s="50">
        <f>G572-(G572/1.18)</f>
        <v>280862.64000000013</v>
      </c>
      <c r="I573" s="68"/>
      <c r="J573" s="68"/>
      <c r="K573" s="68"/>
    </row>
    <row r="574" spans="1:11" ht="31.5" hidden="1" customHeight="1">
      <c r="A574" s="81" t="s">
        <v>590</v>
      </c>
      <c r="B574" s="82"/>
      <c r="C574" s="87"/>
      <c r="D574" s="11"/>
      <c r="E574" s="11"/>
      <c r="F574" s="19"/>
      <c r="G574" s="19"/>
      <c r="I574" s="68"/>
      <c r="J574" s="68"/>
      <c r="K574" s="68"/>
    </row>
    <row r="575" spans="1:11" ht="31.5" hidden="1" customHeight="1">
      <c r="A575" s="88" t="s">
        <v>11</v>
      </c>
      <c r="B575" s="88"/>
      <c r="C575" s="88"/>
      <c r="D575" s="88"/>
      <c r="E575" s="88"/>
      <c r="F575" s="88"/>
      <c r="G575" s="88"/>
      <c r="I575" s="68"/>
      <c r="J575" s="68"/>
      <c r="K575" s="68"/>
    </row>
    <row r="576" spans="1:11" ht="31.5" hidden="1" customHeight="1">
      <c r="A576" s="81" t="s">
        <v>10</v>
      </c>
      <c r="B576" s="87"/>
      <c r="C576" s="12" t="s">
        <v>18</v>
      </c>
      <c r="D576" s="12"/>
      <c r="E576" s="12"/>
      <c r="F576" s="10"/>
      <c r="G576" s="10"/>
      <c r="I576" s="68"/>
      <c r="J576" s="68"/>
      <c r="K576" s="68"/>
    </row>
    <row r="577" spans="1:12" ht="31.5" hidden="1" customHeight="1">
      <c r="A577" s="89"/>
      <c r="B577" s="90"/>
      <c r="C577" s="31"/>
      <c r="D577" s="31"/>
      <c r="E577" s="31"/>
      <c r="F577" s="10"/>
      <c r="G577" s="10"/>
      <c r="I577" s="68"/>
      <c r="J577" s="68"/>
      <c r="K577" s="68"/>
    </row>
    <row r="578" spans="1:12" ht="36" hidden="1" customHeight="1">
      <c r="A578" s="9" t="s">
        <v>7</v>
      </c>
      <c r="B578" s="8"/>
      <c r="C578" s="84" t="s">
        <v>9</v>
      </c>
      <c r="D578" s="84"/>
      <c r="E578" s="84"/>
      <c r="F578" s="84"/>
      <c r="G578" s="84"/>
      <c r="H578" s="3"/>
      <c r="I578" s="70"/>
      <c r="J578" s="70"/>
      <c r="K578" s="70"/>
      <c r="L578" s="3"/>
    </row>
    <row r="579" spans="1:12" ht="112.5" hidden="1" customHeight="1">
      <c r="A579" s="80" t="s">
        <v>8</v>
      </c>
      <c r="B579" s="80"/>
      <c r="C579" s="102" t="s">
        <v>592</v>
      </c>
      <c r="D579" s="103"/>
      <c r="E579" s="103"/>
      <c r="F579" s="25"/>
      <c r="G579" s="25"/>
      <c r="H579" s="4"/>
      <c r="I579" s="71"/>
      <c r="J579" s="71"/>
      <c r="K579" s="71"/>
      <c r="L579" s="4"/>
    </row>
    <row r="580" spans="1:12" ht="24.75" hidden="1" customHeight="1">
      <c r="A580" s="94" t="s">
        <v>12</v>
      </c>
      <c r="B580" s="95"/>
      <c r="C580" s="92" t="s">
        <v>19</v>
      </c>
      <c r="D580" s="93"/>
      <c r="E580" s="93"/>
      <c r="F580" s="93"/>
      <c r="G580" s="93"/>
      <c r="I580" s="68"/>
      <c r="J580" s="68"/>
      <c r="K580" s="68"/>
    </row>
    <row r="581" spans="1:12" ht="15.75" hidden="1">
      <c r="A581" s="22"/>
      <c r="B581" s="24"/>
      <c r="C581" s="22"/>
      <c r="D581" s="24"/>
      <c r="E581" s="24"/>
      <c r="F581" s="27"/>
      <c r="G581" s="27"/>
      <c r="I581" s="68"/>
      <c r="J581" s="68"/>
      <c r="K581" s="68"/>
    </row>
    <row r="582" spans="1:12" ht="15" hidden="1" customHeight="1">
      <c r="I582" s="68"/>
      <c r="J582" s="68"/>
      <c r="K582" s="68"/>
    </row>
    <row r="583" spans="1:12" hidden="1">
      <c r="E583" s="1"/>
      <c r="G583" s="20"/>
      <c r="I583" s="68"/>
      <c r="J583" s="68"/>
      <c r="K583" s="68"/>
    </row>
    <row r="584" spans="1:12" s="37" customFormat="1" ht="15" hidden="1">
      <c r="A584" s="37" t="s">
        <v>593</v>
      </c>
      <c r="E584" s="38"/>
      <c r="F584" s="39"/>
      <c r="G584" s="40"/>
      <c r="I584" s="72"/>
      <c r="J584" s="72"/>
      <c r="K584" s="72"/>
    </row>
    <row r="585" spans="1:12" s="41" customFormat="1" ht="11.25" hidden="1">
      <c r="A585" s="41" t="s">
        <v>594</v>
      </c>
      <c r="E585" s="42"/>
      <c r="F585" s="43"/>
      <c r="G585" s="44"/>
    </row>
    <row r="586" spans="1:12" ht="23.25" customHeight="1">
      <c r="E586" s="1"/>
      <c r="G586" s="20"/>
    </row>
    <row r="587" spans="1:12" ht="27.75" customHeight="1">
      <c r="A587" s="81" t="s">
        <v>612</v>
      </c>
      <c r="B587" s="82"/>
      <c r="C587" s="87"/>
      <c r="D587" s="61"/>
      <c r="E587" s="61"/>
      <c r="F587" s="19"/>
      <c r="G587" s="19"/>
    </row>
    <row r="588" spans="1:12" ht="22.5" customHeight="1">
      <c r="A588" s="88" t="s">
        <v>11</v>
      </c>
      <c r="B588" s="88"/>
      <c r="C588" s="88"/>
      <c r="D588" s="88"/>
      <c r="E588" s="88"/>
      <c r="F588" s="88"/>
      <c r="G588" s="88"/>
    </row>
    <row r="589" spans="1:12" ht="26.25" customHeight="1">
      <c r="A589" s="81" t="s">
        <v>10</v>
      </c>
      <c r="B589" s="87"/>
      <c r="C589" s="63" t="s">
        <v>609</v>
      </c>
      <c r="D589" s="63"/>
      <c r="E589" s="63"/>
      <c r="F589" s="10"/>
      <c r="G589" s="73"/>
    </row>
    <row r="590" spans="1:12" ht="26.25" customHeight="1">
      <c r="A590" s="81" t="s">
        <v>20</v>
      </c>
      <c r="B590" s="87"/>
      <c r="C590" s="63" t="s">
        <v>611</v>
      </c>
      <c r="D590" s="63"/>
      <c r="E590" s="63"/>
      <c r="F590" s="10"/>
      <c r="G590" s="73"/>
    </row>
    <row r="591" spans="1:12" ht="51" customHeight="1">
      <c r="A591" s="9" t="s">
        <v>7</v>
      </c>
      <c r="B591" s="8"/>
      <c r="C591" s="84" t="s">
        <v>9</v>
      </c>
      <c r="D591" s="84"/>
      <c r="E591" s="84"/>
      <c r="F591" s="84"/>
      <c r="G591" s="85"/>
    </row>
    <row r="592" spans="1:12" ht="102" customHeight="1">
      <c r="A592" s="80" t="s">
        <v>8</v>
      </c>
      <c r="B592" s="80"/>
      <c r="C592" s="96" t="s">
        <v>610</v>
      </c>
      <c r="D592" s="97"/>
      <c r="E592" s="97"/>
      <c r="F592" s="97"/>
      <c r="G592" s="98"/>
    </row>
    <row r="593" spans="1:8" ht="15.75">
      <c r="A593" s="81" t="s">
        <v>12</v>
      </c>
      <c r="B593" s="82"/>
      <c r="C593" s="83" t="s">
        <v>19</v>
      </c>
      <c r="D593" s="84"/>
      <c r="E593" s="84"/>
      <c r="F593" s="84"/>
      <c r="G593" s="85"/>
    </row>
    <row r="595" spans="1:8" ht="84" customHeight="1">
      <c r="A595" s="99" t="s">
        <v>617</v>
      </c>
      <c r="B595" s="99"/>
      <c r="C595" s="99"/>
      <c r="D595" s="99"/>
      <c r="E595" s="99"/>
      <c r="F595" s="99"/>
      <c r="G595" s="99"/>
      <c r="H595" s="99"/>
    </row>
  </sheetData>
  <autoFilter ref="A4:G576">
    <filterColumn colId="1" showButton="0"/>
    <filterColumn colId="2" showButton="0"/>
  </autoFilter>
  <mergeCells count="35">
    <mergeCell ref="C592:G592"/>
    <mergeCell ref="A590:B590"/>
    <mergeCell ref="A595:H595"/>
    <mergeCell ref="I4:I5"/>
    <mergeCell ref="J4:J5"/>
    <mergeCell ref="H4:H5"/>
    <mergeCell ref="C579:E579"/>
    <mergeCell ref="A575:G575"/>
    <mergeCell ref="A574:C574"/>
    <mergeCell ref="A576:B576"/>
    <mergeCell ref="K4:K5"/>
    <mergeCell ref="A592:B592"/>
    <mergeCell ref="A593:B593"/>
    <mergeCell ref="C593:G593"/>
    <mergeCell ref="B2:G2"/>
    <mergeCell ref="A587:C587"/>
    <mergeCell ref="A588:G588"/>
    <mergeCell ref="A589:B589"/>
    <mergeCell ref="C591:G591"/>
    <mergeCell ref="A577:B577"/>
    <mergeCell ref="A572:E572"/>
    <mergeCell ref="A573:E573"/>
    <mergeCell ref="C580:G580"/>
    <mergeCell ref="A580:B580"/>
    <mergeCell ref="A579:B579"/>
    <mergeCell ref="C578:G578"/>
    <mergeCell ref="I1:J1"/>
    <mergeCell ref="E4:E5"/>
    <mergeCell ref="A6:E6"/>
    <mergeCell ref="F6:G6"/>
    <mergeCell ref="A3:G3"/>
    <mergeCell ref="A4:A5"/>
    <mergeCell ref="B4:D4"/>
    <mergeCell ref="F4:F5"/>
    <mergeCell ref="G4:G5"/>
  </mergeCells>
  <phoneticPr fontId="1" type="noConversion"/>
  <pageMargins left="1.3385826771653544" right="0.23622047244094491" top="0.39370078740157483" bottom="0.19685039370078741" header="0.31496062992125984" footer="0.31496062992125984"/>
  <pageSetup paperSize="9" scale="56" fitToHeight="0" orientation="landscape" r:id="rId1"/>
  <headerFooter alignWithMargins="0"/>
  <rowBreaks count="1" manualBreakCount="1">
    <brk id="536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1"/>
  <sheetViews>
    <sheetView topLeftCell="A13" workbookViewId="0">
      <selection activeCell="F37" sqref="F37"/>
    </sheetView>
  </sheetViews>
  <sheetFormatPr defaultRowHeight="12.75"/>
  <cols>
    <col min="1" max="1" width="6.42578125" customWidth="1"/>
    <col min="2" max="2" width="67.85546875" customWidth="1"/>
    <col min="3" max="3" width="39.5703125" customWidth="1"/>
    <col min="4" max="4" width="10.28515625" style="2" customWidth="1"/>
    <col min="5" max="5" width="12.140625" customWidth="1"/>
    <col min="6" max="6" width="15.42578125" style="17" customWidth="1"/>
    <col min="7" max="7" width="19.5703125" style="17" customWidth="1"/>
    <col min="8" max="8" width="28.7109375" customWidth="1"/>
    <col min="9" max="9" width="13.5703125" hidden="1" customWidth="1"/>
    <col min="10" max="10" width="12.140625" customWidth="1"/>
  </cols>
  <sheetData>
    <row r="1" spans="1:9" ht="5.25" customHeight="1"/>
    <row r="2" spans="1:9" ht="5.25" customHeight="1"/>
    <row r="3" spans="1:9" ht="21" customHeight="1">
      <c r="A3" s="14"/>
      <c r="B3" s="14"/>
      <c r="C3" s="14"/>
      <c r="D3" s="14"/>
      <c r="E3" s="14"/>
      <c r="F3" s="18"/>
      <c r="G3" s="74" t="s">
        <v>591</v>
      </c>
      <c r="H3" s="74"/>
    </row>
    <row r="4" spans="1:9" ht="15.75">
      <c r="A4" s="14"/>
      <c r="B4" s="14"/>
      <c r="C4" s="14"/>
      <c r="D4" s="54" t="s">
        <v>604</v>
      </c>
      <c r="E4" s="54"/>
      <c r="F4" s="54"/>
      <c r="G4" s="54"/>
      <c r="H4" s="47"/>
    </row>
    <row r="5" spans="1:9" ht="15.75">
      <c r="A5" s="14"/>
      <c r="B5" s="55"/>
      <c r="C5" s="55"/>
      <c r="D5" s="55" t="s">
        <v>605</v>
      </c>
      <c r="E5" s="55"/>
      <c r="F5" s="55"/>
      <c r="G5" s="55"/>
      <c r="H5" s="47"/>
    </row>
    <row r="6" spans="1:9" ht="15.75">
      <c r="A6" s="14"/>
      <c r="B6" s="46" t="s">
        <v>606</v>
      </c>
      <c r="C6" s="46"/>
      <c r="D6" s="46"/>
      <c r="E6" s="46"/>
      <c r="F6" s="18"/>
      <c r="G6" s="18"/>
      <c r="H6" s="47"/>
    </row>
    <row r="7" spans="1:9" ht="21" hidden="1" customHeight="1">
      <c r="A7" s="14"/>
      <c r="B7" s="14"/>
      <c r="C7" s="14"/>
      <c r="D7" s="14"/>
      <c r="E7" s="14"/>
      <c r="F7" s="18"/>
      <c r="G7" s="47"/>
      <c r="H7" s="47"/>
    </row>
    <row r="8" spans="1:9" ht="15.75" hidden="1">
      <c r="A8" s="14"/>
      <c r="B8" s="86" t="s">
        <v>21</v>
      </c>
      <c r="C8" s="86"/>
      <c r="D8" s="86"/>
      <c r="E8" s="86"/>
      <c r="F8" s="86"/>
      <c r="G8" s="86"/>
      <c r="H8" s="86"/>
    </row>
    <row r="9" spans="1:9" ht="15.75" hidden="1">
      <c r="A9" s="14"/>
      <c r="B9" s="35"/>
      <c r="C9" s="35"/>
      <c r="D9" s="35"/>
      <c r="E9" s="35"/>
      <c r="F9" s="18"/>
      <c r="G9" s="18"/>
      <c r="H9" s="14"/>
    </row>
    <row r="10" spans="1:9" ht="15.75">
      <c r="A10" s="78"/>
      <c r="B10" s="78"/>
      <c r="C10" s="78"/>
      <c r="D10" s="78"/>
      <c r="E10" s="78"/>
      <c r="F10" s="78"/>
      <c r="G10" s="78"/>
      <c r="H10" s="14"/>
    </row>
    <row r="11" spans="1:9" ht="34.5" customHeight="1">
      <c r="A11" s="79" t="s">
        <v>0</v>
      </c>
      <c r="B11" s="79" t="s">
        <v>1</v>
      </c>
      <c r="C11" s="79"/>
      <c r="D11" s="79"/>
      <c r="E11" s="75" t="s">
        <v>2</v>
      </c>
      <c r="F11" s="75" t="s">
        <v>14</v>
      </c>
      <c r="G11" s="75" t="s">
        <v>17</v>
      </c>
      <c r="H11" s="100" t="s">
        <v>20</v>
      </c>
      <c r="I11" s="105" t="s">
        <v>607</v>
      </c>
    </row>
    <row r="12" spans="1:9" ht="84.75" customHeight="1">
      <c r="A12" s="79"/>
      <c r="B12" s="5" t="s">
        <v>15</v>
      </c>
      <c r="C12" s="13" t="s">
        <v>16</v>
      </c>
      <c r="D12" s="13" t="s">
        <v>4</v>
      </c>
      <c r="E12" s="75"/>
      <c r="F12" s="75"/>
      <c r="G12" s="75"/>
      <c r="H12" s="101"/>
      <c r="I12" s="106"/>
    </row>
    <row r="13" spans="1:9" ht="15.75">
      <c r="A13" s="76"/>
      <c r="B13" s="76"/>
      <c r="C13" s="76"/>
      <c r="D13" s="76"/>
      <c r="E13" s="76"/>
      <c r="F13" s="77"/>
      <c r="G13" s="77"/>
      <c r="H13" s="15" t="s">
        <v>13</v>
      </c>
      <c r="I13" s="107"/>
    </row>
    <row r="14" spans="1:9" s="16" customFormat="1" ht="15.75" customHeight="1">
      <c r="A14" s="56">
        <v>7</v>
      </c>
      <c r="B14" s="57" t="s">
        <v>29</v>
      </c>
      <c r="C14" s="29" t="s">
        <v>22</v>
      </c>
      <c r="D14" s="21" t="s">
        <v>5</v>
      </c>
      <c r="E14" s="30">
        <v>1</v>
      </c>
      <c r="F14" s="16">
        <f>I14*1.25</f>
        <v>10760</v>
      </c>
      <c r="G14" s="36">
        <f>F14*1.18</f>
        <v>12696.8</v>
      </c>
      <c r="H14" s="104"/>
      <c r="I14" s="58">
        <v>8608</v>
      </c>
    </row>
    <row r="15" spans="1:9" s="16" customFormat="1" ht="15.75" customHeight="1">
      <c r="A15" s="56">
        <v>14</v>
      </c>
      <c r="B15" s="57" t="s">
        <v>36</v>
      </c>
      <c r="C15" s="29" t="s">
        <v>22</v>
      </c>
      <c r="D15" s="21" t="s">
        <v>5</v>
      </c>
      <c r="E15" s="30">
        <v>1</v>
      </c>
      <c r="F15" s="16">
        <f t="shared" ref="F15:F41" si="0">I15*1.25</f>
        <v>35462.5</v>
      </c>
      <c r="G15" s="36">
        <f t="shared" ref="G15:G41" si="1">F15*1.18</f>
        <v>41845.75</v>
      </c>
      <c r="H15" s="104"/>
      <c r="I15" s="58">
        <v>28370</v>
      </c>
    </row>
    <row r="16" spans="1:9" s="16" customFormat="1" ht="15.75" customHeight="1">
      <c r="A16" s="56">
        <v>15</v>
      </c>
      <c r="B16" s="57" t="s">
        <v>37</v>
      </c>
      <c r="C16" s="29" t="s">
        <v>22</v>
      </c>
      <c r="D16" s="21" t="s">
        <v>5</v>
      </c>
      <c r="E16" s="30">
        <v>1</v>
      </c>
      <c r="F16" s="16">
        <f t="shared" si="0"/>
        <v>46423.75</v>
      </c>
      <c r="G16" s="36">
        <f t="shared" si="1"/>
        <v>54780.024999999994</v>
      </c>
      <c r="H16" s="104"/>
      <c r="I16" s="58">
        <v>37139</v>
      </c>
    </row>
    <row r="17" spans="1:9" s="16" customFormat="1" ht="15.75" customHeight="1">
      <c r="A17" s="56">
        <v>27</v>
      </c>
      <c r="B17" s="57" t="s">
        <v>49</v>
      </c>
      <c r="C17" s="29" t="s">
        <v>22</v>
      </c>
      <c r="D17" s="21" t="s">
        <v>5</v>
      </c>
      <c r="E17" s="30">
        <v>1</v>
      </c>
      <c r="F17" s="16">
        <f t="shared" si="0"/>
        <v>10783.75</v>
      </c>
      <c r="G17" s="36">
        <f t="shared" si="1"/>
        <v>12724.824999999999</v>
      </c>
      <c r="H17" s="104"/>
      <c r="I17" s="58">
        <v>8627</v>
      </c>
    </row>
    <row r="18" spans="1:9" s="16" customFormat="1" ht="15.75" customHeight="1">
      <c r="A18" s="56">
        <v>29</v>
      </c>
      <c r="B18" s="57" t="s">
        <v>51</v>
      </c>
      <c r="C18" s="29" t="s">
        <v>22</v>
      </c>
      <c r="D18" s="21" t="s">
        <v>5</v>
      </c>
      <c r="E18" s="30">
        <v>1</v>
      </c>
      <c r="F18" s="16">
        <f t="shared" si="0"/>
        <v>12130</v>
      </c>
      <c r="G18" s="36">
        <f t="shared" si="1"/>
        <v>14313.4</v>
      </c>
      <c r="H18" s="104"/>
      <c r="I18" s="58">
        <v>9704</v>
      </c>
    </row>
    <row r="19" spans="1:9" s="16" customFormat="1" ht="15.75" customHeight="1">
      <c r="A19" s="56">
        <v>36</v>
      </c>
      <c r="B19" s="57" t="s">
        <v>58</v>
      </c>
      <c r="C19" s="29" t="s">
        <v>22</v>
      </c>
      <c r="D19" s="21" t="s">
        <v>5</v>
      </c>
      <c r="E19" s="30">
        <v>1</v>
      </c>
      <c r="F19" s="16">
        <f t="shared" si="0"/>
        <v>10348.75</v>
      </c>
      <c r="G19" s="36">
        <f t="shared" si="1"/>
        <v>12211.525</v>
      </c>
      <c r="H19" s="104"/>
      <c r="I19" s="58">
        <v>8279</v>
      </c>
    </row>
    <row r="20" spans="1:9" s="16" customFormat="1" ht="15.75" customHeight="1">
      <c r="A20" s="56">
        <v>57</v>
      </c>
      <c r="B20" s="57" t="s">
        <v>79</v>
      </c>
      <c r="C20" s="29" t="s">
        <v>22</v>
      </c>
      <c r="D20" s="21" t="s">
        <v>5</v>
      </c>
      <c r="E20" s="30">
        <v>1</v>
      </c>
      <c r="F20" s="16">
        <f t="shared" si="0"/>
        <v>48007.5</v>
      </c>
      <c r="G20" s="36">
        <f t="shared" si="1"/>
        <v>56648.85</v>
      </c>
      <c r="H20" s="104"/>
      <c r="I20" s="58">
        <v>38406</v>
      </c>
    </row>
    <row r="21" spans="1:9" s="16" customFormat="1" ht="15.75" customHeight="1">
      <c r="A21" s="56">
        <v>63</v>
      </c>
      <c r="B21" s="57" t="s">
        <v>85</v>
      </c>
      <c r="C21" s="29" t="s">
        <v>22</v>
      </c>
      <c r="D21" s="21" t="s">
        <v>5</v>
      </c>
      <c r="E21" s="30">
        <v>1</v>
      </c>
      <c r="F21" s="16">
        <f t="shared" si="0"/>
        <v>13671.25</v>
      </c>
      <c r="G21" s="36">
        <f t="shared" si="1"/>
        <v>16132.074999999999</v>
      </c>
      <c r="H21" s="104"/>
      <c r="I21" s="58">
        <v>10937</v>
      </c>
    </row>
    <row r="22" spans="1:9" s="16" customFormat="1" ht="15.75" customHeight="1">
      <c r="A22" s="56">
        <v>100</v>
      </c>
      <c r="B22" s="57" t="s">
        <v>122</v>
      </c>
      <c r="C22" s="29" t="s">
        <v>22</v>
      </c>
      <c r="D22" s="21" t="s">
        <v>5</v>
      </c>
      <c r="E22" s="30">
        <v>1</v>
      </c>
      <c r="F22" s="16">
        <f t="shared" si="0"/>
        <v>23910</v>
      </c>
      <c r="G22" s="36">
        <f t="shared" si="1"/>
        <v>28213.8</v>
      </c>
      <c r="H22" s="104"/>
      <c r="I22" s="58">
        <v>19128</v>
      </c>
    </row>
    <row r="23" spans="1:9" s="16" customFormat="1" ht="15.75" customHeight="1">
      <c r="A23" s="56">
        <v>101</v>
      </c>
      <c r="B23" s="57" t="s">
        <v>123</v>
      </c>
      <c r="C23" s="29" t="s">
        <v>22</v>
      </c>
      <c r="D23" s="21" t="s">
        <v>5</v>
      </c>
      <c r="E23" s="30">
        <v>1</v>
      </c>
      <c r="F23" s="16">
        <f t="shared" si="0"/>
        <v>10933.75</v>
      </c>
      <c r="G23" s="36">
        <f t="shared" si="1"/>
        <v>12901.824999999999</v>
      </c>
      <c r="H23" s="104"/>
      <c r="I23" s="58">
        <v>8747</v>
      </c>
    </row>
    <row r="24" spans="1:9" s="16" customFormat="1" ht="15.75" customHeight="1">
      <c r="A24" s="56">
        <v>120</v>
      </c>
      <c r="B24" s="57" t="s">
        <v>142</v>
      </c>
      <c r="C24" s="29" t="s">
        <v>22</v>
      </c>
      <c r="D24" s="21" t="s">
        <v>5</v>
      </c>
      <c r="E24" s="30">
        <v>1</v>
      </c>
      <c r="F24" s="16">
        <f t="shared" si="0"/>
        <v>23041.25</v>
      </c>
      <c r="G24" s="36">
        <f t="shared" si="1"/>
        <v>27188.674999999999</v>
      </c>
      <c r="H24" s="104"/>
      <c r="I24" s="58">
        <v>18433</v>
      </c>
    </row>
    <row r="25" spans="1:9" s="16" customFormat="1" ht="26.25" customHeight="1">
      <c r="A25" s="56">
        <v>140</v>
      </c>
      <c r="B25" s="57" t="s">
        <v>162</v>
      </c>
      <c r="C25" s="29" t="s">
        <v>22</v>
      </c>
      <c r="D25" s="21" t="s">
        <v>5</v>
      </c>
      <c r="E25" s="30">
        <v>1</v>
      </c>
      <c r="F25" s="16">
        <f t="shared" si="0"/>
        <v>43556.25</v>
      </c>
      <c r="G25" s="36">
        <f t="shared" si="1"/>
        <v>51396.375</v>
      </c>
      <c r="H25" s="104"/>
      <c r="I25" s="58">
        <v>34845</v>
      </c>
    </row>
    <row r="26" spans="1:9" s="16" customFormat="1" ht="15.75" customHeight="1">
      <c r="A26" s="56">
        <v>141</v>
      </c>
      <c r="B26" s="57" t="s">
        <v>163</v>
      </c>
      <c r="C26" s="29" t="s">
        <v>22</v>
      </c>
      <c r="D26" s="21" t="s">
        <v>5</v>
      </c>
      <c r="E26" s="30">
        <v>1</v>
      </c>
      <c r="F26" s="16">
        <f t="shared" si="0"/>
        <v>24577.5</v>
      </c>
      <c r="G26" s="36">
        <f t="shared" si="1"/>
        <v>29001.449999999997</v>
      </c>
      <c r="H26" s="104"/>
      <c r="I26" s="58">
        <v>19662</v>
      </c>
    </row>
    <row r="27" spans="1:9" s="16" customFormat="1" ht="15.75" customHeight="1">
      <c r="A27" s="56">
        <v>170</v>
      </c>
      <c r="B27" s="57" t="s">
        <v>192</v>
      </c>
      <c r="C27" s="29" t="s">
        <v>22</v>
      </c>
      <c r="D27" s="21" t="s">
        <v>5</v>
      </c>
      <c r="E27" s="30">
        <v>1</v>
      </c>
      <c r="F27" s="16">
        <f t="shared" si="0"/>
        <v>11541.25</v>
      </c>
      <c r="G27" s="36">
        <f t="shared" si="1"/>
        <v>13618.674999999999</v>
      </c>
      <c r="H27" s="104"/>
      <c r="I27" s="58">
        <v>9233</v>
      </c>
    </row>
    <row r="28" spans="1:9" s="16" customFormat="1" ht="15.75" customHeight="1">
      <c r="A28" s="56">
        <v>173</v>
      </c>
      <c r="B28" s="57" t="s">
        <v>195</v>
      </c>
      <c r="C28" s="29" t="s">
        <v>22</v>
      </c>
      <c r="D28" s="21" t="s">
        <v>5</v>
      </c>
      <c r="E28" s="30">
        <v>1</v>
      </c>
      <c r="F28" s="16">
        <f t="shared" si="0"/>
        <v>67587.5</v>
      </c>
      <c r="G28" s="36">
        <f t="shared" si="1"/>
        <v>79753.25</v>
      </c>
      <c r="H28" s="104"/>
      <c r="I28" s="58">
        <v>54070</v>
      </c>
    </row>
    <row r="29" spans="1:9" s="16" customFormat="1" ht="15.75" customHeight="1">
      <c r="A29" s="56">
        <v>205</v>
      </c>
      <c r="B29" s="57" t="s">
        <v>227</v>
      </c>
      <c r="C29" s="29" t="s">
        <v>22</v>
      </c>
      <c r="D29" s="21" t="s">
        <v>5</v>
      </c>
      <c r="E29" s="30">
        <v>1</v>
      </c>
      <c r="F29" s="16">
        <f t="shared" si="0"/>
        <v>13036.25</v>
      </c>
      <c r="G29" s="36">
        <f t="shared" si="1"/>
        <v>15382.775</v>
      </c>
      <c r="H29" s="104"/>
      <c r="I29" s="58">
        <v>10429</v>
      </c>
    </row>
    <row r="30" spans="1:9" s="16" customFormat="1" ht="15.75" customHeight="1">
      <c r="A30" s="56">
        <v>245</v>
      </c>
      <c r="B30" s="57" t="s">
        <v>267</v>
      </c>
      <c r="C30" s="29" t="s">
        <v>22</v>
      </c>
      <c r="D30" s="21" t="s">
        <v>5</v>
      </c>
      <c r="E30" s="30">
        <v>1</v>
      </c>
      <c r="F30" s="16">
        <f t="shared" si="0"/>
        <v>12703.75</v>
      </c>
      <c r="G30" s="36">
        <f t="shared" si="1"/>
        <v>14990.424999999999</v>
      </c>
      <c r="H30" s="104"/>
      <c r="I30" s="58">
        <v>10163</v>
      </c>
    </row>
    <row r="31" spans="1:9" s="16" customFormat="1" ht="15.75" customHeight="1">
      <c r="A31" s="56">
        <v>272</v>
      </c>
      <c r="B31" s="57" t="s">
        <v>294</v>
      </c>
      <c r="C31" s="29" t="s">
        <v>22</v>
      </c>
      <c r="D31" s="21" t="s">
        <v>5</v>
      </c>
      <c r="E31" s="30">
        <v>1</v>
      </c>
      <c r="F31" s="16">
        <f t="shared" si="0"/>
        <v>17818.75</v>
      </c>
      <c r="G31" s="36">
        <f t="shared" si="1"/>
        <v>21026.125</v>
      </c>
      <c r="H31" s="104"/>
      <c r="I31" s="58">
        <v>14255</v>
      </c>
    </row>
    <row r="32" spans="1:9" s="16" customFormat="1" ht="15.75" customHeight="1">
      <c r="A32" s="56">
        <v>312</v>
      </c>
      <c r="B32" s="57" t="s">
        <v>334</v>
      </c>
      <c r="C32" s="29" t="s">
        <v>22</v>
      </c>
      <c r="D32" s="21" t="s">
        <v>5</v>
      </c>
      <c r="E32" s="30">
        <v>1</v>
      </c>
      <c r="F32" s="16">
        <f t="shared" si="0"/>
        <v>11220</v>
      </c>
      <c r="G32" s="36">
        <f t="shared" si="1"/>
        <v>13239.599999999999</v>
      </c>
      <c r="H32" s="104"/>
      <c r="I32" s="58">
        <v>8976</v>
      </c>
    </row>
    <row r="33" spans="1:13" s="16" customFormat="1" ht="24.75" customHeight="1">
      <c r="A33" s="56">
        <v>313</v>
      </c>
      <c r="B33" s="57" t="s">
        <v>335</v>
      </c>
      <c r="C33" s="29" t="s">
        <v>22</v>
      </c>
      <c r="D33" s="21" t="s">
        <v>5</v>
      </c>
      <c r="E33" s="30">
        <v>1</v>
      </c>
      <c r="F33" s="16">
        <f t="shared" si="0"/>
        <v>14010</v>
      </c>
      <c r="G33" s="36">
        <f t="shared" si="1"/>
        <v>16531.8</v>
      </c>
      <c r="H33" s="104"/>
      <c r="I33" s="58">
        <v>11208</v>
      </c>
    </row>
    <row r="34" spans="1:13" s="16" customFormat="1" ht="15.75" customHeight="1">
      <c r="A34" s="56">
        <v>327</v>
      </c>
      <c r="B34" s="57" t="s">
        <v>349</v>
      </c>
      <c r="C34" s="29" t="s">
        <v>22</v>
      </c>
      <c r="D34" s="21" t="s">
        <v>5</v>
      </c>
      <c r="E34" s="30">
        <v>1</v>
      </c>
      <c r="F34" s="16">
        <f t="shared" si="0"/>
        <v>16222.5</v>
      </c>
      <c r="G34" s="36">
        <f t="shared" si="1"/>
        <v>19142.55</v>
      </c>
      <c r="H34" s="104"/>
      <c r="I34" s="58">
        <v>12978</v>
      </c>
    </row>
    <row r="35" spans="1:13" s="16" customFormat="1" ht="15.75" customHeight="1">
      <c r="A35" s="56">
        <v>328</v>
      </c>
      <c r="B35" s="57" t="s">
        <v>350</v>
      </c>
      <c r="C35" s="29" t="s">
        <v>22</v>
      </c>
      <c r="D35" s="21" t="s">
        <v>5</v>
      </c>
      <c r="E35" s="30">
        <v>1</v>
      </c>
      <c r="F35" s="16">
        <f t="shared" si="0"/>
        <v>48385</v>
      </c>
      <c r="G35" s="36">
        <f t="shared" si="1"/>
        <v>57094.299999999996</v>
      </c>
      <c r="H35" s="104"/>
      <c r="I35" s="58">
        <v>38708</v>
      </c>
    </row>
    <row r="36" spans="1:13" s="16" customFormat="1" ht="15.75" customHeight="1">
      <c r="A36" s="56">
        <v>329</v>
      </c>
      <c r="B36" s="57" t="s">
        <v>351</v>
      </c>
      <c r="C36" s="29" t="s">
        <v>22</v>
      </c>
      <c r="D36" s="21" t="s">
        <v>5</v>
      </c>
      <c r="E36" s="30">
        <v>1</v>
      </c>
      <c r="F36" s="16">
        <f t="shared" si="0"/>
        <v>20317.5</v>
      </c>
      <c r="G36" s="36">
        <f t="shared" si="1"/>
        <v>23974.649999999998</v>
      </c>
      <c r="H36" s="104"/>
      <c r="I36" s="58">
        <v>16254</v>
      </c>
    </row>
    <row r="37" spans="1:13" s="16" customFormat="1" ht="15.75">
      <c r="A37" s="56">
        <v>517</v>
      </c>
      <c r="B37" s="57" t="s">
        <v>539</v>
      </c>
      <c r="C37" s="29" t="s">
        <v>22</v>
      </c>
      <c r="D37" s="21" t="s">
        <v>5</v>
      </c>
      <c r="E37" s="30">
        <v>1</v>
      </c>
      <c r="F37" s="16">
        <f t="shared" si="0"/>
        <v>31488.75</v>
      </c>
      <c r="G37" s="36">
        <f t="shared" si="1"/>
        <v>37156.724999999999</v>
      </c>
      <c r="H37" s="104"/>
      <c r="I37" s="58">
        <v>25191</v>
      </c>
    </row>
    <row r="38" spans="1:13" s="16" customFormat="1" ht="15.75">
      <c r="A38" s="56">
        <v>518</v>
      </c>
      <c r="B38" s="57" t="s">
        <v>540</v>
      </c>
      <c r="C38" s="29" t="s">
        <v>22</v>
      </c>
      <c r="D38" s="21" t="s">
        <v>5</v>
      </c>
      <c r="E38" s="30">
        <v>1</v>
      </c>
      <c r="F38" s="16">
        <f t="shared" si="0"/>
        <v>13713.75</v>
      </c>
      <c r="G38" s="36">
        <f t="shared" si="1"/>
        <v>16182.224999999999</v>
      </c>
      <c r="H38" s="104"/>
      <c r="I38" s="58">
        <v>10971</v>
      </c>
    </row>
    <row r="39" spans="1:13" s="16" customFormat="1" ht="15.75">
      <c r="A39" s="56">
        <v>519</v>
      </c>
      <c r="B39" s="57" t="s">
        <v>541</v>
      </c>
      <c r="C39" s="29" t="s">
        <v>22</v>
      </c>
      <c r="D39" s="21" t="s">
        <v>5</v>
      </c>
      <c r="E39" s="30">
        <v>1</v>
      </c>
      <c r="F39" s="16">
        <f t="shared" si="0"/>
        <v>12437.5</v>
      </c>
      <c r="G39" s="36">
        <f t="shared" si="1"/>
        <v>14676.25</v>
      </c>
      <c r="H39" s="104"/>
      <c r="I39" s="58">
        <v>9950</v>
      </c>
    </row>
    <row r="40" spans="1:13" s="16" customFormat="1" ht="15.75">
      <c r="A40" s="56">
        <v>561</v>
      </c>
      <c r="B40" s="57" t="s">
        <v>583</v>
      </c>
      <c r="C40" s="29" t="s">
        <v>22</v>
      </c>
      <c r="D40" s="21" t="s">
        <v>5</v>
      </c>
      <c r="E40" s="30">
        <v>1</v>
      </c>
      <c r="F40" s="16">
        <f t="shared" si="0"/>
        <v>10578.75</v>
      </c>
      <c r="G40" s="36">
        <f t="shared" si="1"/>
        <v>12482.924999999999</v>
      </c>
      <c r="H40" s="104"/>
      <c r="I40" s="58">
        <v>8463</v>
      </c>
    </row>
    <row r="41" spans="1:13" s="16" customFormat="1" ht="15.75">
      <c r="A41" s="56">
        <v>562</v>
      </c>
      <c r="B41" s="57" t="s">
        <v>584</v>
      </c>
      <c r="C41" s="29" t="s">
        <v>22</v>
      </c>
      <c r="D41" s="21" t="s">
        <v>5</v>
      </c>
      <c r="E41" s="30">
        <v>1</v>
      </c>
      <c r="F41" s="16">
        <f t="shared" si="0"/>
        <v>11162.5</v>
      </c>
      <c r="G41" s="36">
        <f t="shared" si="1"/>
        <v>13171.75</v>
      </c>
      <c r="H41" s="104"/>
      <c r="I41" s="58">
        <v>8930</v>
      </c>
    </row>
    <row r="42" spans="1:13" ht="21" customHeight="1">
      <c r="A42" s="91" t="s">
        <v>596</v>
      </c>
      <c r="B42" s="91"/>
      <c r="C42" s="91"/>
      <c r="D42" s="91"/>
      <c r="E42" s="91"/>
      <c r="F42" s="19" t="s">
        <v>3</v>
      </c>
      <c r="G42" s="48">
        <f>SUM(G14:G41)</f>
        <v>738479.40000000014</v>
      </c>
      <c r="H42" s="6" t="s">
        <v>13</v>
      </c>
    </row>
    <row r="43" spans="1:13" ht="31.5">
      <c r="A43" s="91" t="s">
        <v>597</v>
      </c>
      <c r="B43" s="91"/>
      <c r="C43" s="91"/>
      <c r="D43" s="91"/>
      <c r="E43" s="91"/>
      <c r="F43" s="49" t="s">
        <v>6</v>
      </c>
      <c r="G43" s="50">
        <f>G42-(G42/1.18)</f>
        <v>112649.40000000002</v>
      </c>
      <c r="H43" s="6"/>
    </row>
    <row r="44" spans="1:13" ht="31.5" hidden="1" customHeight="1">
      <c r="A44" s="81" t="s">
        <v>590</v>
      </c>
      <c r="B44" s="82"/>
      <c r="C44" s="87"/>
      <c r="D44" s="32"/>
      <c r="E44" s="32"/>
      <c r="F44" s="19"/>
      <c r="G44" s="19"/>
      <c r="H44" s="32"/>
    </row>
    <row r="45" spans="1:13" ht="31.5" hidden="1" customHeight="1">
      <c r="A45" s="88" t="s">
        <v>11</v>
      </c>
      <c r="B45" s="88"/>
      <c r="C45" s="88"/>
      <c r="D45" s="88"/>
      <c r="E45" s="88"/>
      <c r="F45" s="88"/>
      <c r="G45" s="88"/>
      <c r="H45" s="88"/>
    </row>
    <row r="46" spans="1:13" ht="31.5" hidden="1" customHeight="1">
      <c r="A46" s="81" t="s">
        <v>10</v>
      </c>
      <c r="B46" s="87"/>
      <c r="C46" s="33" t="s">
        <v>18</v>
      </c>
      <c r="D46" s="33"/>
      <c r="E46" s="33"/>
      <c r="F46" s="10"/>
      <c r="G46" s="10"/>
      <c r="H46" s="34"/>
    </row>
    <row r="47" spans="1:13" ht="31.5" hidden="1" customHeight="1">
      <c r="A47" s="89"/>
      <c r="B47" s="90"/>
      <c r="C47" s="33"/>
      <c r="D47" s="33"/>
      <c r="E47" s="33"/>
      <c r="F47" s="10"/>
      <c r="G47" s="10"/>
      <c r="H47" s="34"/>
    </row>
    <row r="48" spans="1:13" ht="36" hidden="1" customHeight="1">
      <c r="A48" s="9" t="s">
        <v>7</v>
      </c>
      <c r="B48" s="8"/>
      <c r="C48" s="84" t="s">
        <v>9</v>
      </c>
      <c r="D48" s="84"/>
      <c r="E48" s="84"/>
      <c r="F48" s="84"/>
      <c r="G48" s="84"/>
      <c r="H48" s="85"/>
      <c r="I48" s="3"/>
      <c r="J48" s="3"/>
      <c r="K48" s="3"/>
      <c r="L48" s="3"/>
      <c r="M48" s="3"/>
    </row>
    <row r="49" spans="1:13" ht="112.5" hidden="1" customHeight="1">
      <c r="A49" s="80" t="s">
        <v>8</v>
      </c>
      <c r="B49" s="80"/>
      <c r="C49" s="102" t="s">
        <v>592</v>
      </c>
      <c r="D49" s="103"/>
      <c r="E49" s="103"/>
      <c r="F49" s="25"/>
      <c r="G49" s="25"/>
      <c r="H49" s="26"/>
      <c r="I49" s="4"/>
      <c r="J49" s="4"/>
      <c r="K49" s="4"/>
      <c r="L49" s="4"/>
      <c r="M49" s="4"/>
    </row>
    <row r="50" spans="1:13" ht="24.75" hidden="1" customHeight="1">
      <c r="A50" s="94" t="s">
        <v>12</v>
      </c>
      <c r="B50" s="95"/>
      <c r="C50" s="92" t="s">
        <v>19</v>
      </c>
      <c r="D50" s="93"/>
      <c r="E50" s="93"/>
      <c r="F50" s="93"/>
      <c r="G50" s="93"/>
      <c r="H50" s="111"/>
    </row>
    <row r="51" spans="1:13" ht="15.75" hidden="1">
      <c r="A51" s="22"/>
      <c r="B51" s="24"/>
      <c r="C51" s="22"/>
      <c r="D51" s="24"/>
      <c r="E51" s="24"/>
      <c r="F51" s="27"/>
      <c r="G51" s="27"/>
      <c r="H51" s="23"/>
    </row>
    <row r="52" spans="1:13" ht="15" hidden="1" customHeight="1"/>
    <row r="53" spans="1:13" hidden="1">
      <c r="E53" s="1"/>
      <c r="G53" s="20"/>
    </row>
    <row r="54" spans="1:13" s="37" customFormat="1" ht="15" hidden="1">
      <c r="A54" s="37" t="s">
        <v>593</v>
      </c>
      <c r="E54" s="38"/>
      <c r="F54" s="39"/>
      <c r="G54" s="40"/>
    </row>
    <row r="55" spans="1:13" s="41" customFormat="1" ht="11.25" hidden="1">
      <c r="A55" s="41" t="s">
        <v>595</v>
      </c>
      <c r="E55" s="42"/>
      <c r="F55" s="43"/>
      <c r="G55" s="44"/>
      <c r="H55" s="45"/>
    </row>
    <row r="56" spans="1:13" hidden="1">
      <c r="E56" s="1"/>
      <c r="G56" s="20"/>
      <c r="H56" s="7"/>
    </row>
    <row r="57" spans="1:13">
      <c r="G57" s="20"/>
    </row>
    <row r="58" spans="1:13" ht="17.25" customHeight="1">
      <c r="A58" s="109" t="s">
        <v>598</v>
      </c>
      <c r="B58" s="109"/>
      <c r="C58" s="51"/>
      <c r="D58" s="109" t="s">
        <v>599</v>
      </c>
      <c r="E58" s="109"/>
      <c r="F58" s="109"/>
      <c r="G58" s="109"/>
      <c r="H58" s="109"/>
      <c r="I58" s="51"/>
    </row>
    <row r="59" spans="1:13" ht="17.25" customHeight="1">
      <c r="A59" s="108" t="s">
        <v>600</v>
      </c>
      <c r="B59" s="108"/>
      <c r="C59" s="108"/>
      <c r="D59" s="110" t="s">
        <v>601</v>
      </c>
      <c r="E59" s="110"/>
      <c r="F59"/>
      <c r="H59" s="17"/>
    </row>
    <row r="60" spans="1:13" ht="17.25" customHeight="1">
      <c r="B60" s="52"/>
      <c r="D60"/>
      <c r="E60" s="2"/>
      <c r="F60"/>
      <c r="H60" s="17"/>
    </row>
    <row r="61" spans="1:13" ht="12.75" customHeight="1">
      <c r="A61" s="108" t="s">
        <v>602</v>
      </c>
      <c r="B61" s="108"/>
      <c r="C61" s="108"/>
      <c r="D61" s="53" t="s">
        <v>603</v>
      </c>
      <c r="E61" s="53"/>
      <c r="F61"/>
      <c r="H61" s="17"/>
    </row>
  </sheetData>
  <autoFilter ref="A11:H46">
    <filterColumn colId="1" showButton="0"/>
    <filterColumn colId="2" showButton="0"/>
  </autoFilter>
  <mergeCells count="30">
    <mergeCell ref="A61:C61"/>
    <mergeCell ref="A42:E42"/>
    <mergeCell ref="A43:E43"/>
    <mergeCell ref="A58:B58"/>
    <mergeCell ref="D58:H58"/>
    <mergeCell ref="A59:C59"/>
    <mergeCell ref="D59:E59"/>
    <mergeCell ref="A50:B50"/>
    <mergeCell ref="C50:H50"/>
    <mergeCell ref="A44:C44"/>
    <mergeCell ref="A45:H45"/>
    <mergeCell ref="A47:B47"/>
    <mergeCell ref="C48:H48"/>
    <mergeCell ref="A49:B49"/>
    <mergeCell ref="C49:E49"/>
    <mergeCell ref="A46:B46"/>
    <mergeCell ref="A13:E13"/>
    <mergeCell ref="F13:G13"/>
    <mergeCell ref="H14:H41"/>
    <mergeCell ref="I11:I13"/>
    <mergeCell ref="G3:H3"/>
    <mergeCell ref="B8:F8"/>
    <mergeCell ref="G8:H8"/>
    <mergeCell ref="A10:G10"/>
    <mergeCell ref="A11:A12"/>
    <mergeCell ref="B11:D11"/>
    <mergeCell ref="E11:E12"/>
    <mergeCell ref="F11:F12"/>
    <mergeCell ref="G11:G12"/>
    <mergeCell ref="H11:H1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ГАЗ1</vt:lpstr>
      <vt:lpstr>ГАЗ2</vt:lpstr>
      <vt:lpstr>ГАЗ1!Область_печати</vt:lpstr>
      <vt:lpstr>ГАЗ2!Область_печати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2015-01-09T07:27:14Z</cp:lastPrinted>
  <dcterms:created xsi:type="dcterms:W3CDTF">2012-03-05T06:34:36Z</dcterms:created>
  <dcterms:modified xsi:type="dcterms:W3CDTF">2015-01-09T09:01:47Z</dcterms:modified>
</cp:coreProperties>
</file>